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TCCC\Desktop\6th sem Results provisional\"/>
    </mc:Choice>
  </mc:AlternateContent>
  <bookViews>
    <workbookView xWindow="0" yWindow="0" windowWidth="19200" windowHeight="7248" activeTab="4"/>
  </bookViews>
  <sheets>
    <sheet name="CE" sheetId="1" r:id="rId1"/>
    <sheet name="EE" sheetId="3" r:id="rId2"/>
    <sheet name="ECE" sheetId="7" r:id="rId3"/>
    <sheet name="CSE" sheetId="5" r:id="rId4"/>
    <sheet name="E&amp;I" sheetId="6" r:id="rId5"/>
  </sheets>
  <definedNames>
    <definedName name="_xlnm.Print_Area" localSheetId="0">CE!$A$2:$T$20</definedName>
    <definedName name="_xlnm.Print_Area" localSheetId="3">CSE!$A$2:$V$17</definedName>
    <definedName name="_xlnm.Print_Area" localSheetId="4">'E&amp;I'!$A$2:$V$20</definedName>
    <definedName name="_xlnm.Print_Area" localSheetId="2">ECE!$A$2:$V$23</definedName>
    <definedName name="_xlnm.Print_Area" localSheetId="1">EE!$A$4:$V$25</definedName>
    <definedName name="_xlnm.Print_Titles" localSheetId="0">CE!$2:$3</definedName>
    <definedName name="_xlnm.Print_Titles" localSheetId="3">CSE!$2:$3</definedName>
    <definedName name="_xlnm.Print_Titles" localSheetId="4">'E&amp;I'!$4:$5</definedName>
    <definedName name="_xlnm.Print_Titles" localSheetId="2">ECE!$2:$3</definedName>
    <definedName name="_xlnm.Print_Titles" localSheetId="1">EE!$4:$5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6" l="1"/>
  <c r="T8" i="6"/>
  <c r="T9" i="6"/>
  <c r="T5" i="7"/>
  <c r="T6" i="7"/>
  <c r="T7" i="3"/>
  <c r="T8" i="3"/>
  <c r="T9" i="3"/>
  <c r="T10" i="3"/>
  <c r="T5" i="1"/>
  <c r="T6" i="1"/>
  <c r="T7" i="1"/>
  <c r="T8" i="1"/>
  <c r="T9" i="1"/>
  <c r="T10" i="1"/>
  <c r="T11" i="1"/>
  <c r="S6" i="7" l="1"/>
  <c r="R5" i="7"/>
  <c r="R6" i="7"/>
  <c r="R4" i="7"/>
  <c r="P5" i="7"/>
  <c r="P6" i="7"/>
  <c r="P4" i="7"/>
  <c r="N5" i="7"/>
  <c r="N6" i="7"/>
  <c r="N4" i="7"/>
  <c r="L5" i="7"/>
  <c r="L6" i="7"/>
  <c r="L4" i="7"/>
  <c r="J5" i="7"/>
  <c r="J6" i="7"/>
  <c r="J4" i="7"/>
  <c r="H5" i="7"/>
  <c r="H4" i="7"/>
  <c r="F5" i="7"/>
  <c r="F6" i="7"/>
  <c r="F4" i="7"/>
  <c r="D5" i="7"/>
  <c r="D6" i="7"/>
  <c r="D4" i="7"/>
  <c r="S5" i="7" l="1"/>
  <c r="S4" i="7"/>
  <c r="T4" i="7" s="1"/>
  <c r="R7" i="6"/>
  <c r="R8" i="6"/>
  <c r="R9" i="6"/>
  <c r="P7" i="6"/>
  <c r="P8" i="6"/>
  <c r="P9" i="6"/>
  <c r="N7" i="6"/>
  <c r="N8" i="6"/>
  <c r="N9" i="6"/>
  <c r="L7" i="6"/>
  <c r="L8" i="6"/>
  <c r="L9" i="6"/>
  <c r="J7" i="6"/>
  <c r="J8" i="6"/>
  <c r="J9" i="6"/>
  <c r="H7" i="6"/>
  <c r="H8" i="6"/>
  <c r="H9" i="6"/>
  <c r="F7" i="6"/>
  <c r="F8" i="6"/>
  <c r="F9" i="6"/>
  <c r="D7" i="6"/>
  <c r="D8" i="6"/>
  <c r="D9" i="6"/>
  <c r="R9" i="1"/>
  <c r="P9" i="1"/>
  <c r="N9" i="1"/>
  <c r="L9" i="1"/>
  <c r="J9" i="1"/>
  <c r="H9" i="1"/>
  <c r="F9" i="1"/>
  <c r="D9" i="1"/>
  <c r="S9" i="1" s="1"/>
  <c r="R5" i="1"/>
  <c r="R4" i="1"/>
  <c r="P5" i="1"/>
  <c r="P4" i="1"/>
  <c r="N5" i="1"/>
  <c r="N4" i="1"/>
  <c r="L5" i="1"/>
  <c r="L4" i="1"/>
  <c r="J5" i="1"/>
  <c r="J4" i="1"/>
  <c r="H5" i="1"/>
  <c r="H4" i="1"/>
  <c r="F5" i="1"/>
  <c r="F4" i="1"/>
  <c r="D5" i="1"/>
  <c r="D4" i="1"/>
  <c r="S4" i="1" s="1"/>
  <c r="T4" i="1" s="1"/>
  <c r="R6" i="1"/>
  <c r="R7" i="1"/>
  <c r="R8" i="1"/>
  <c r="R10" i="1"/>
  <c r="R11" i="1"/>
  <c r="P6" i="1"/>
  <c r="P7" i="1"/>
  <c r="P8" i="1"/>
  <c r="P10" i="1"/>
  <c r="P11" i="1"/>
  <c r="N6" i="1"/>
  <c r="N7" i="1"/>
  <c r="N8" i="1"/>
  <c r="N10" i="1"/>
  <c r="N11" i="1"/>
  <c r="L6" i="1"/>
  <c r="L7" i="1"/>
  <c r="L8" i="1"/>
  <c r="L10" i="1"/>
  <c r="L11" i="1"/>
  <c r="J6" i="1"/>
  <c r="J7" i="1"/>
  <c r="J8" i="1"/>
  <c r="J10" i="1"/>
  <c r="J11" i="1"/>
  <c r="H6" i="1"/>
  <c r="H7" i="1"/>
  <c r="H8" i="1"/>
  <c r="H10" i="1"/>
  <c r="H11" i="1"/>
  <c r="F6" i="1"/>
  <c r="F7" i="1"/>
  <c r="F8" i="1"/>
  <c r="F10" i="1"/>
  <c r="F11" i="1"/>
  <c r="D6" i="1"/>
  <c r="D7" i="1"/>
  <c r="D8" i="1"/>
  <c r="D10" i="1"/>
  <c r="D11" i="1"/>
  <c r="S10" i="1" l="1"/>
  <c r="S7" i="1"/>
  <c r="S5" i="1"/>
  <c r="S11" i="1"/>
  <c r="S8" i="1"/>
  <c r="S6" i="1"/>
  <c r="H6" i="7"/>
  <c r="R7" i="3"/>
  <c r="R8" i="3"/>
  <c r="R9" i="3"/>
  <c r="R10" i="3"/>
  <c r="P7" i="3"/>
  <c r="P8" i="3"/>
  <c r="P9" i="3"/>
  <c r="P10" i="3"/>
  <c r="N7" i="3"/>
  <c r="N8" i="3"/>
  <c r="N9" i="3"/>
  <c r="N10" i="3"/>
  <c r="L7" i="3"/>
  <c r="L8" i="3"/>
  <c r="L9" i="3"/>
  <c r="L10" i="3"/>
  <c r="J7" i="3"/>
  <c r="J8" i="3"/>
  <c r="J9" i="3"/>
  <c r="J10" i="3"/>
  <c r="H7" i="3"/>
  <c r="H8" i="3"/>
  <c r="H9" i="3"/>
  <c r="H10" i="3"/>
  <c r="F7" i="3"/>
  <c r="F8" i="3"/>
  <c r="F9" i="3"/>
  <c r="F10" i="3"/>
  <c r="D7" i="3"/>
  <c r="D8" i="3"/>
  <c r="D9" i="3"/>
  <c r="D10" i="3"/>
  <c r="S9" i="3" l="1"/>
  <c r="S7" i="3"/>
  <c r="S9" i="6"/>
  <c r="S8" i="6"/>
  <c r="S8" i="3"/>
  <c r="S10" i="3"/>
  <c r="J6" i="6"/>
  <c r="D6" i="6" l="1"/>
  <c r="F6" i="6" l="1"/>
  <c r="H6" i="6"/>
  <c r="L6" i="6"/>
  <c r="N6" i="6"/>
  <c r="P6" i="6"/>
  <c r="R6" i="6"/>
  <c r="D4" i="5"/>
  <c r="F4" i="5"/>
  <c r="H4" i="5"/>
  <c r="J4" i="5"/>
  <c r="L4" i="5"/>
  <c r="N4" i="5"/>
  <c r="P4" i="5"/>
  <c r="R4" i="5"/>
  <c r="S4" i="5" l="1"/>
  <c r="T4" i="5" s="1"/>
  <c r="S6" i="6"/>
  <c r="T6" i="6" s="1"/>
  <c r="R6" i="3" l="1"/>
  <c r="P6" i="3"/>
  <c r="N6" i="3"/>
  <c r="L6" i="3"/>
  <c r="J6" i="3"/>
  <c r="H6" i="3"/>
  <c r="F6" i="3"/>
  <c r="D6" i="3"/>
  <c r="S6" i="3" l="1"/>
  <c r="T6" i="3" l="1"/>
</calcChain>
</file>

<file path=xl/sharedStrings.xml><?xml version="1.0" encoding="utf-8"?>
<sst xmlns="http://schemas.openxmlformats.org/spreadsheetml/2006/main" count="410" uniqueCount="100">
  <si>
    <t>Sl No.</t>
  </si>
  <si>
    <t>Reg No.</t>
  </si>
  <si>
    <t>ME 1101(8)</t>
  </si>
  <si>
    <t>MA 1102(8)</t>
  </si>
  <si>
    <t>EC 1101(6)</t>
  </si>
  <si>
    <t>CH-1101(8)</t>
  </si>
  <si>
    <t>CS 1101(6)</t>
  </si>
  <si>
    <t>CS1111(2)</t>
  </si>
  <si>
    <t>CH-1111  (2)</t>
  </si>
  <si>
    <t>EE1111(2)</t>
  </si>
  <si>
    <t>2ND SEM</t>
  </si>
  <si>
    <t>EM</t>
  </si>
  <si>
    <t>MATHS-II</t>
  </si>
  <si>
    <t>BASIC EL</t>
  </si>
  <si>
    <t>IC</t>
  </si>
  <si>
    <t>CHEM LAB</t>
  </si>
  <si>
    <t xml:space="preserve">EE LAB </t>
  </si>
  <si>
    <t>GP (42)</t>
  </si>
  <si>
    <t>SPI</t>
  </si>
  <si>
    <t>CPI</t>
  </si>
  <si>
    <t>PH-1111  (2)</t>
  </si>
  <si>
    <t>PHY LAB</t>
  </si>
  <si>
    <t>PHY</t>
  </si>
  <si>
    <t>PHY-1101(8)</t>
  </si>
  <si>
    <t>15-1-3-074</t>
  </si>
  <si>
    <t>PH/CH-1101(8)</t>
  </si>
  <si>
    <t>PHY/CHEM LAB</t>
  </si>
  <si>
    <t>COMP LAB</t>
  </si>
  <si>
    <t>AB</t>
  </si>
  <si>
    <t>CC</t>
  </si>
  <si>
    <t>DD</t>
  </si>
  <si>
    <t>BC</t>
  </si>
  <si>
    <t>BB</t>
  </si>
  <si>
    <t>CD</t>
  </si>
  <si>
    <t>F</t>
  </si>
  <si>
    <t>CHEM\PHY</t>
  </si>
  <si>
    <t>PH/CH-1111(2)</t>
  </si>
  <si>
    <t>CHEM/ PHY</t>
  </si>
  <si>
    <t>CHEM/PHY</t>
  </si>
  <si>
    <t>PHY/ CHEM</t>
  </si>
  <si>
    <t>NAME</t>
  </si>
  <si>
    <t xml:space="preserve">NAME </t>
  </si>
  <si>
    <t>1st Tabulator</t>
  </si>
  <si>
    <t>2nd Tabulator</t>
  </si>
  <si>
    <t>Registrar</t>
  </si>
  <si>
    <t>Dean (Acad)</t>
  </si>
  <si>
    <t xml:space="preserve"> </t>
  </si>
  <si>
    <t>Assistant Registrar(Acad)</t>
  </si>
  <si>
    <t>15-1-3-109</t>
  </si>
  <si>
    <t>Prashant Priya</t>
  </si>
  <si>
    <t>15-1-4-022</t>
  </si>
  <si>
    <t xml:space="preserve">Hiren Tayung </t>
  </si>
  <si>
    <t xml:space="preserve">  </t>
  </si>
  <si>
    <t>15-1-6-010</t>
  </si>
  <si>
    <t>14-1-6-056</t>
  </si>
  <si>
    <t>Anirban Paul</t>
  </si>
  <si>
    <t>Yogesh  kumar Meena</t>
  </si>
  <si>
    <t xml:space="preserve">NATIONAL INSTITUTE OF TECHNOLOGY: SILCHAR    </t>
  </si>
  <si>
    <t>15-1-1-037</t>
  </si>
  <si>
    <t>15-1-1-067</t>
  </si>
  <si>
    <t>15-1-1-073</t>
  </si>
  <si>
    <t>15-1-1-078</t>
  </si>
  <si>
    <t>15-1-1-086</t>
  </si>
  <si>
    <t>15-1-1-103</t>
  </si>
  <si>
    <t>15-1-1-131</t>
  </si>
  <si>
    <t>15-1-1-116</t>
  </si>
  <si>
    <t>15-1-3-005</t>
  </si>
  <si>
    <t>15-1-3-015</t>
  </si>
  <si>
    <t>15-1-3-067</t>
  </si>
  <si>
    <t>15-1-5-084</t>
  </si>
  <si>
    <t>15-1-6-064</t>
  </si>
  <si>
    <t>15-1-6-068</t>
  </si>
  <si>
    <t>15-1-4-010</t>
  </si>
  <si>
    <t>15-1-4-013</t>
  </si>
  <si>
    <t>Nabajit Pait</t>
  </si>
  <si>
    <t>Rahul Raushan</t>
  </si>
  <si>
    <t>Madhav Kumar</t>
  </si>
  <si>
    <t>Rajesh Kumar Chaudhary</t>
  </si>
  <si>
    <t>Akash Mehara</t>
  </si>
  <si>
    <t>Abhishek Kumar</t>
  </si>
  <si>
    <t>Ranvijay Kumar</t>
  </si>
  <si>
    <t>Rajeev Ranjan</t>
  </si>
  <si>
    <t>Trinayan Kaushik Borah</t>
  </si>
  <si>
    <t>Nayanjyoti Chungkrang</t>
  </si>
  <si>
    <t>Abhijit Das</t>
  </si>
  <si>
    <t>Manuj Hazarika</t>
  </si>
  <si>
    <t>Ratnadeep Sen</t>
  </si>
  <si>
    <t>Arnab Jyoti Thakuria</t>
  </si>
  <si>
    <t>Ayush Nayak</t>
  </si>
  <si>
    <t>Duduku Vinay Kumar</t>
  </si>
  <si>
    <t>Amit Kumar</t>
  </si>
  <si>
    <t>A</t>
  </si>
  <si>
    <t>B</t>
  </si>
  <si>
    <t>C</t>
  </si>
  <si>
    <t>D</t>
  </si>
  <si>
    <t>E</t>
  </si>
  <si>
    <t>G</t>
  </si>
  <si>
    <t>H</t>
  </si>
  <si>
    <t>Regn no</t>
  </si>
  <si>
    <t>2nd Semester B.Tech  Extra Load Tabulation Sheet (E&amp;I) May-2018 (PROVISIONAL)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</si>
</sst>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sz val="16"/>
      <color theme="1"/>
      <name val="Bookman Old Style"/>
      <family val="1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4"/>
      <color theme="1"/>
      <name val="Bookman Old Style"/>
      <family val="1"/>
    </font>
    <font>
      <sz val="14"/>
      <color theme="1"/>
      <name val="Bookman Old Style"/>
      <family val="1"/>
    </font>
    <font>
      <sz val="18"/>
      <color theme="1"/>
      <name val="Bookman Old Style"/>
      <family val="1"/>
    </font>
    <font>
      <sz val="18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name val="Calibri"/>
      <family val="2"/>
      <scheme val="minor"/>
    </font>
    <font>
      <sz val="20"/>
      <color theme="1"/>
      <name val="Bookman Old Style"/>
      <family val="1"/>
    </font>
    <font>
      <sz val="20"/>
      <name val="Bookman Old Style"/>
      <family val="1"/>
    </font>
    <font>
      <sz val="22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4"/>
      <color theme="1"/>
      <name val="Calibri"/>
      <family val="2"/>
      <scheme val="minor"/>
    </font>
    <font>
      <sz val="12"/>
      <color theme="1"/>
      <name val="Bookman Old Style"/>
      <family val="1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rgb="FF002060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rgb="FF002060"/>
      </bottom>
      <diagonal/>
    </border>
    <border>
      <left style="thin">
        <color indexed="64"/>
      </left>
      <right style="thin">
        <color theme="1"/>
      </right>
      <top style="thin">
        <color rgb="FF002060"/>
      </top>
      <bottom/>
      <diagonal/>
    </border>
    <border>
      <left style="thin">
        <color theme="1"/>
      </left>
      <right style="thin">
        <color theme="1"/>
      </right>
      <top style="thin">
        <color rgb="FF00206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0" fillId="2" borderId="0" xfId="0" applyFill="1"/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4" xfId="0" applyBorder="1"/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0" fillId="2" borderId="0" xfId="0" applyFont="1" applyFill="1"/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0" fillId="3" borderId="0" xfId="0" applyFill="1"/>
    <xf numFmtId="0" fontId="13" fillId="0" borderId="0" xfId="0" applyFont="1"/>
    <xf numFmtId="0" fontId="9" fillId="0" borderId="4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3" fillId="0" borderId="0" xfId="0" applyFont="1"/>
    <xf numFmtId="0" fontId="18" fillId="0" borderId="4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2" fontId="17" fillId="0" borderId="4" xfId="0" applyNumberFormat="1" applyFont="1" applyFill="1" applyBorder="1" applyAlignment="1">
      <alignment horizontal="center" vertical="center"/>
    </xf>
    <xf numFmtId="4" fontId="18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/>
    </xf>
    <xf numFmtId="4" fontId="19" fillId="0" borderId="4" xfId="0" applyNumberFormat="1" applyFont="1" applyFill="1" applyBorder="1" applyAlignment="1">
      <alignment horizontal="center" vertical="center"/>
    </xf>
    <xf numFmtId="0" fontId="13" fillId="3" borderId="0" xfId="0" applyFont="1" applyFill="1"/>
    <xf numFmtId="0" fontId="17" fillId="0" borderId="4" xfId="0" applyFont="1" applyFill="1" applyBorder="1" applyAlignment="1">
      <alignment horizontal="center"/>
    </xf>
    <xf numFmtId="0" fontId="17" fillId="3" borderId="0" xfId="0" applyFont="1" applyFill="1"/>
    <xf numFmtId="0" fontId="17" fillId="0" borderId="0" xfId="0" applyFont="1"/>
    <xf numFmtId="0" fontId="7" fillId="0" borderId="4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12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0" xfId="0" applyBorder="1"/>
    <xf numFmtId="0" fontId="12" fillId="0" borderId="0" xfId="0" applyFont="1" applyBorder="1"/>
    <xf numFmtId="0" fontId="1" fillId="2" borderId="0" xfId="0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4" fontId="14" fillId="0" borderId="0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5" fillId="3" borderId="4" xfId="0" applyNumberFormat="1" applyFont="1" applyFill="1" applyBorder="1" applyAlignment="1">
      <alignment horizontal="center" vertical="center"/>
    </xf>
    <xf numFmtId="0" fontId="0" fillId="3" borderId="4" xfId="0" applyFill="1" applyBorder="1"/>
    <xf numFmtId="0" fontId="0" fillId="0" borderId="21" xfId="0" applyBorder="1"/>
    <xf numFmtId="0" fontId="0" fillId="0" borderId="5" xfId="0" applyBorder="1" applyAlignment="1">
      <alignment horizontal="center"/>
    </xf>
    <xf numFmtId="0" fontId="0" fillId="3" borderId="0" xfId="0" applyFill="1" applyBorder="1"/>
    <xf numFmtId="0" fontId="20" fillId="4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0" xfId="0" applyFont="1"/>
    <xf numFmtId="0" fontId="4" fillId="2" borderId="0" xfId="0" applyFont="1" applyFill="1"/>
    <xf numFmtId="0" fontId="23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5" fillId="0" borderId="0" xfId="0" applyFont="1"/>
    <xf numFmtId="0" fontId="22" fillId="2" borderId="0" xfId="0" applyFont="1" applyFill="1"/>
    <xf numFmtId="0" fontId="11" fillId="6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7"/>
  <sheetViews>
    <sheetView view="pageBreakPreview" zoomScale="65" zoomScaleNormal="46" zoomScaleSheetLayoutView="65" zoomScalePageLayoutView="60" workbookViewId="0">
      <selection activeCell="C4" sqref="C4"/>
    </sheetView>
  </sheetViews>
  <sheetFormatPr defaultColWidth="0.109375" defaultRowHeight="14.4" x14ac:dyDescent="0.3"/>
  <cols>
    <col min="1" max="1" width="7.88671875" customWidth="1"/>
    <col min="2" max="2" width="21.88671875" customWidth="1"/>
    <col min="3" max="3" width="10.88671875" customWidth="1"/>
    <col min="4" max="4" width="11.109375" customWidth="1"/>
    <col min="5" max="5" width="11" customWidth="1"/>
    <col min="6" max="6" width="11.6640625" customWidth="1"/>
    <col min="7" max="7" width="12.21875" customWidth="1"/>
    <col min="8" max="8" width="11.88671875" customWidth="1"/>
    <col min="9" max="9" width="12.109375" customWidth="1"/>
    <col min="10" max="10" width="12.33203125" customWidth="1"/>
    <col min="11" max="11" width="11.109375" customWidth="1"/>
    <col min="12" max="12" width="11" customWidth="1"/>
    <col min="13" max="13" width="11.33203125" customWidth="1"/>
    <col min="14" max="14" width="11.44140625" customWidth="1"/>
    <col min="15" max="15" width="13.33203125" customWidth="1"/>
    <col min="16" max="16" width="10.88671875" customWidth="1"/>
    <col min="17" max="17" width="12.44140625" customWidth="1"/>
    <col min="18" max="18" width="11.6640625" customWidth="1"/>
    <col min="19" max="19" width="12.6640625" customWidth="1"/>
    <col min="20" max="20" width="13.88671875" customWidth="1"/>
    <col min="21" max="21" width="0.33203125" style="4" customWidth="1"/>
    <col min="22" max="22" width="10.6640625" hidden="1" customWidth="1"/>
    <col min="23" max="23" width="38.44140625" style="13" customWidth="1"/>
    <col min="24" max="24" width="24.88671875" customWidth="1"/>
    <col min="25" max="25" width="10.6640625" customWidth="1"/>
    <col min="26" max="26" width="5.33203125" customWidth="1"/>
    <col min="27" max="27" width="9.109375" customWidth="1"/>
    <col min="28" max="28" width="11.33203125" customWidth="1"/>
    <col min="29" max="29" width="9" customWidth="1"/>
    <col min="30" max="30" width="9.109375" customWidth="1"/>
    <col min="31" max="31" width="9.88671875" customWidth="1"/>
    <col min="32" max="32" width="8.6640625" customWidth="1"/>
    <col min="33" max="33" width="9.44140625" customWidth="1"/>
    <col min="34" max="34" width="9.5546875" customWidth="1"/>
    <col min="35" max="35" width="10.88671875" customWidth="1"/>
    <col min="36" max="36" width="11" customWidth="1"/>
    <col min="37" max="37" width="14.6640625" customWidth="1"/>
    <col min="38" max="38" width="15.109375" customWidth="1"/>
    <col min="39" max="39" width="10.5546875" customWidth="1"/>
    <col min="40" max="40" width="9.109375" customWidth="1"/>
    <col min="41" max="41" width="8.5546875" customWidth="1"/>
    <col min="42" max="42" width="9.5546875" customWidth="1"/>
    <col min="43" max="44" width="9.44140625" customWidth="1"/>
    <col min="45" max="45" width="10.109375" customWidth="1"/>
    <col min="46" max="46" width="11.33203125" customWidth="1"/>
    <col min="47" max="47" width="9.44140625" customWidth="1"/>
    <col min="48" max="48" width="7.6640625" customWidth="1"/>
    <col min="49" max="49" width="7.33203125" customWidth="1"/>
    <col min="51" max="51" width="8.5546875" customWidth="1"/>
    <col min="53" max="53" width="6" customWidth="1"/>
    <col min="54" max="55" width="3.44140625" customWidth="1"/>
    <col min="57" max="57" width="4.5546875" customWidth="1"/>
  </cols>
  <sheetData>
    <row r="1" spans="1:26" s="99" customFormat="1" ht="18" x14ac:dyDescent="0.35">
      <c r="A1" s="57"/>
      <c r="B1" s="97" t="s">
        <v>1</v>
      </c>
      <c r="C1" s="97" t="s">
        <v>91</v>
      </c>
      <c r="D1" s="97"/>
      <c r="E1" s="97" t="s">
        <v>92</v>
      </c>
      <c r="F1" s="97"/>
      <c r="G1" s="97" t="s">
        <v>93</v>
      </c>
      <c r="H1" s="97"/>
      <c r="I1" s="97" t="s">
        <v>94</v>
      </c>
      <c r="J1" s="97"/>
      <c r="K1" s="97" t="s">
        <v>95</v>
      </c>
      <c r="L1" s="97"/>
      <c r="M1" s="97" t="s">
        <v>34</v>
      </c>
      <c r="N1" s="97"/>
      <c r="O1" s="97" t="s">
        <v>96</v>
      </c>
      <c r="P1" s="97"/>
      <c r="Q1" s="97" t="s">
        <v>97</v>
      </c>
      <c r="R1" s="97"/>
      <c r="S1" s="97"/>
      <c r="T1" s="97" t="s">
        <v>18</v>
      </c>
      <c r="U1" s="97"/>
      <c r="V1" s="97" t="s">
        <v>19</v>
      </c>
      <c r="W1" s="98" t="s">
        <v>40</v>
      </c>
    </row>
    <row r="2" spans="1:26" ht="36.75" customHeight="1" thickBot="1" x14ac:dyDescent="0.35">
      <c r="A2" s="111" t="s">
        <v>0</v>
      </c>
      <c r="B2" s="113" t="s">
        <v>1</v>
      </c>
      <c r="C2" s="115" t="s">
        <v>2</v>
      </c>
      <c r="D2" s="116"/>
      <c r="E2" s="116" t="s">
        <v>3</v>
      </c>
      <c r="F2" s="116"/>
      <c r="G2" s="116" t="s">
        <v>4</v>
      </c>
      <c r="H2" s="116"/>
      <c r="I2" s="116" t="s">
        <v>5</v>
      </c>
      <c r="J2" s="116"/>
      <c r="K2" s="116" t="s">
        <v>6</v>
      </c>
      <c r="L2" s="116"/>
      <c r="M2" s="116" t="s">
        <v>7</v>
      </c>
      <c r="N2" s="116"/>
      <c r="O2" s="121" t="s">
        <v>8</v>
      </c>
      <c r="P2" s="121"/>
      <c r="Q2" s="116" t="s">
        <v>9</v>
      </c>
      <c r="R2" s="116"/>
      <c r="S2" s="118" t="s">
        <v>10</v>
      </c>
      <c r="T2" s="119"/>
      <c r="U2" s="3"/>
      <c r="V2" s="21"/>
      <c r="W2" s="58"/>
      <c r="X2" s="68"/>
    </row>
    <row r="3" spans="1:26" ht="39.75" customHeight="1" x14ac:dyDescent="0.3">
      <c r="A3" s="112"/>
      <c r="B3" s="114"/>
      <c r="C3" s="120" t="s">
        <v>11</v>
      </c>
      <c r="D3" s="117"/>
      <c r="E3" s="117" t="s">
        <v>12</v>
      </c>
      <c r="F3" s="117"/>
      <c r="G3" s="117" t="s">
        <v>13</v>
      </c>
      <c r="H3" s="117"/>
      <c r="I3" s="117" t="s">
        <v>39</v>
      </c>
      <c r="J3" s="117"/>
      <c r="K3" s="117" t="s">
        <v>14</v>
      </c>
      <c r="L3" s="117"/>
      <c r="M3" s="117" t="s">
        <v>27</v>
      </c>
      <c r="N3" s="117"/>
      <c r="O3" s="117" t="s">
        <v>15</v>
      </c>
      <c r="P3" s="117"/>
      <c r="Q3" s="117" t="s">
        <v>16</v>
      </c>
      <c r="R3" s="117"/>
      <c r="S3" s="14" t="s">
        <v>17</v>
      </c>
      <c r="T3" s="15" t="s">
        <v>18</v>
      </c>
      <c r="U3" s="16"/>
      <c r="V3" s="22"/>
      <c r="W3" s="78"/>
      <c r="X3" s="68"/>
    </row>
    <row r="4" spans="1:26" s="13" customFormat="1" ht="33.299999999999997" customHeight="1" x14ac:dyDescent="0.3">
      <c r="A4" s="71">
        <v>1</v>
      </c>
      <c r="B4" s="93" t="s">
        <v>58</v>
      </c>
      <c r="C4" s="102" t="s">
        <v>34</v>
      </c>
      <c r="D4" s="27">
        <f t="shared" ref="D4:D5" si="0">IF(C4="AA",10, IF(C4="AB",9, IF(C4="BB",8, IF(C4="BC",7,IF(C4="CC",6, IF(C4="CD",5, IF(C4="DD",4,IF(C4="F",0))))))))</f>
        <v>0</v>
      </c>
      <c r="E4" s="71" t="s">
        <v>33</v>
      </c>
      <c r="F4" s="27">
        <f t="shared" ref="F4:F5" si="1">IF(E4="AA",10, IF(E4="AB",9, IF(E4="BB",8, IF(E4="BC",7,IF(E4="CC",6, IF(E4="CD",5, IF(E4="DD",4,IF(E4="F",0))))))))</f>
        <v>5</v>
      </c>
      <c r="G4" s="71" t="s">
        <v>30</v>
      </c>
      <c r="H4" s="27">
        <f t="shared" ref="H4:H5" si="2">IF(G4="AA",10, IF(G4="AB",9, IF(G4="BB",8, IF(G4="BC",7,IF(G4="CC",6, IF(G4="CD",5, IF(G4="DD",4,IF(G4="F",0))))))))</f>
        <v>4</v>
      </c>
      <c r="I4" s="71" t="s">
        <v>33</v>
      </c>
      <c r="J4" s="27">
        <f t="shared" ref="J4:J5" si="3">IF(I4="AA",10, IF(I4="AB",9, IF(I4="BB",8, IF(I4="BC",7,IF(I4="CC",6, IF(I4="CD",5, IF(I4="DD",4,IF(I4="F",0))))))))</f>
        <v>5</v>
      </c>
      <c r="K4" s="71" t="s">
        <v>30</v>
      </c>
      <c r="L4" s="27">
        <f t="shared" ref="L4:L5" si="4">IF(K4="AA",10, IF(K4="AB",9, IF(K4="BB",8, IF(K4="BC",7,IF(K4="CC",6, IF(K4="CD",5, IF(K4="DD",4,IF(K4="F",0))))))))</f>
        <v>4</v>
      </c>
      <c r="M4" s="71" t="s">
        <v>31</v>
      </c>
      <c r="N4" s="27">
        <f t="shared" ref="N4:N5" si="5">IF(M4="AA",10, IF(M4="AB",9, IF(M4="BB",8, IF(M4="BC",7,IF(M4="CC",6, IF(M4="CD",5, IF(M4="DD",4,IF(M4="F",0))))))))</f>
        <v>7</v>
      </c>
      <c r="O4" s="71" t="s">
        <v>32</v>
      </c>
      <c r="P4" s="27">
        <f t="shared" ref="P4:P5" si="6">IF(O4="AA",10, IF(O4="AB",9, IF(O4="BB",8, IF(O4="BC",7,IF(O4="CC",6, IF(O4="CD",5, IF(O4="DD",4,IF(O4="F",0))))))))</f>
        <v>8</v>
      </c>
      <c r="Q4" s="71" t="s">
        <v>32</v>
      </c>
      <c r="R4" s="27">
        <f t="shared" ref="R4:R5" si="7">IF(Q4="AA",10, IF(Q4="AB",9, IF(Q4="BB",8, IF(Q4="BC",7,IF(Q4="CC",6, IF(Q4="CD",5, IF(Q4="DD",4,IF(Q4="F",0))))))))</f>
        <v>8</v>
      </c>
      <c r="S4" s="26">
        <f t="shared" ref="S4:S5" si="8">(D4*8+F4*8+H4*6+J4*8+L4*6+N4*2+P4*2+R4*2)</f>
        <v>174</v>
      </c>
      <c r="T4" s="28">
        <f t="shared" ref="T4:T11" si="9">(S4/42)</f>
        <v>4.1428571428571432</v>
      </c>
      <c r="U4" s="79"/>
      <c r="W4" s="65" t="s">
        <v>74</v>
      </c>
      <c r="X4" s="80"/>
      <c r="Y4" s="81"/>
      <c r="Z4" s="81"/>
    </row>
    <row r="5" spans="1:26" s="66" customFormat="1" ht="33.299999999999997" customHeight="1" x14ac:dyDescent="0.3">
      <c r="A5" s="105">
        <v>2</v>
      </c>
      <c r="B5" s="93" t="s">
        <v>59</v>
      </c>
      <c r="C5" s="102" t="s">
        <v>34</v>
      </c>
      <c r="D5" s="106">
        <f t="shared" si="0"/>
        <v>0</v>
      </c>
      <c r="E5" s="107" t="s">
        <v>33</v>
      </c>
      <c r="F5" s="106">
        <f t="shared" si="1"/>
        <v>5</v>
      </c>
      <c r="G5" s="107" t="s">
        <v>30</v>
      </c>
      <c r="H5" s="106">
        <f t="shared" si="2"/>
        <v>4</v>
      </c>
      <c r="I5" s="107" t="s">
        <v>33</v>
      </c>
      <c r="J5" s="106">
        <f t="shared" si="3"/>
        <v>5</v>
      </c>
      <c r="K5" s="107" t="s">
        <v>33</v>
      </c>
      <c r="L5" s="106">
        <f t="shared" si="4"/>
        <v>5</v>
      </c>
      <c r="M5" s="107" t="s">
        <v>32</v>
      </c>
      <c r="N5" s="106">
        <f t="shared" si="5"/>
        <v>8</v>
      </c>
      <c r="O5" s="107" t="s">
        <v>32</v>
      </c>
      <c r="P5" s="106">
        <f t="shared" si="6"/>
        <v>8</v>
      </c>
      <c r="Q5" s="107" t="s">
        <v>32</v>
      </c>
      <c r="R5" s="106">
        <f t="shared" si="7"/>
        <v>8</v>
      </c>
      <c r="S5" s="108">
        <f t="shared" si="8"/>
        <v>182</v>
      </c>
      <c r="T5" s="28">
        <f t="shared" si="9"/>
        <v>4.333333333333333</v>
      </c>
      <c r="U5" s="83"/>
      <c r="V5" s="82"/>
      <c r="W5" s="65" t="s">
        <v>75</v>
      </c>
      <c r="X5" s="69"/>
      <c r="Y5" s="84"/>
      <c r="Z5" s="84"/>
    </row>
    <row r="6" spans="1:26" ht="33.299999999999997" customHeight="1" x14ac:dyDescent="0.55000000000000004">
      <c r="A6" s="71">
        <v>3</v>
      </c>
      <c r="B6" s="109" t="s">
        <v>60</v>
      </c>
      <c r="C6" s="102" t="s">
        <v>34</v>
      </c>
      <c r="D6" s="106">
        <f t="shared" ref="D6:D11" si="10">IF(C6="AA",10, IF(C6="AB",9, IF(C6="BB",8, IF(C6="BC",7,IF(C6="CC",6, IF(C6="CD",5, IF(C6="DD",4,IF(C6="F",0))))))))</f>
        <v>0</v>
      </c>
      <c r="E6" s="108" t="s">
        <v>29</v>
      </c>
      <c r="F6" s="106">
        <f t="shared" ref="F6:F11" si="11">IF(E6="AA",10, IF(E6="AB",9, IF(E6="BB",8, IF(E6="BC",7,IF(E6="CC",6, IF(E6="CD",5, IF(E6="DD",4,IF(E6="F",0))))))))</f>
        <v>6</v>
      </c>
      <c r="G6" s="108" t="s">
        <v>30</v>
      </c>
      <c r="H6" s="106">
        <f t="shared" ref="H6:H11" si="12">IF(G6="AA",10, IF(G6="AB",9, IF(G6="BB",8, IF(G6="BC",7,IF(G6="CC",6, IF(G6="CD",5, IF(G6="DD",4,IF(G6="F",0))))))))</f>
        <v>4</v>
      </c>
      <c r="I6" s="108" t="s">
        <v>29</v>
      </c>
      <c r="J6" s="106">
        <f t="shared" ref="J6:J11" si="13">IF(I6="AA",10, IF(I6="AB",9, IF(I6="BB",8, IF(I6="BC",7,IF(I6="CC",6, IF(I6="CD",5, IF(I6="DD",4,IF(I6="F",0))))))))</f>
        <v>6</v>
      </c>
      <c r="K6" s="108" t="s">
        <v>30</v>
      </c>
      <c r="L6" s="106">
        <f t="shared" ref="L6:L11" si="14">IF(K6="AA",10, IF(K6="AB",9, IF(K6="BB",8, IF(K6="BC",7,IF(K6="CC",6, IF(K6="CD",5, IF(K6="DD",4,IF(K6="F",0))))))))</f>
        <v>4</v>
      </c>
      <c r="M6" s="108" t="s">
        <v>32</v>
      </c>
      <c r="N6" s="106">
        <f t="shared" ref="N6:N11" si="15">IF(M6="AA",10, IF(M6="AB",9, IF(M6="BB",8, IF(M6="BC",7,IF(M6="CC",6, IF(M6="CD",5, IF(M6="DD",4,IF(M6="F",0))))))))</f>
        <v>8</v>
      </c>
      <c r="O6" s="108" t="s">
        <v>32</v>
      </c>
      <c r="P6" s="106">
        <f t="shared" ref="P6:P11" si="16">IF(O6="AA",10, IF(O6="AB",9, IF(O6="BB",8, IF(O6="BC",7,IF(O6="CC",6, IF(O6="CD",5, IF(O6="DD",4,IF(O6="F",0))))))))</f>
        <v>8</v>
      </c>
      <c r="Q6" s="108" t="s">
        <v>29</v>
      </c>
      <c r="R6" s="106">
        <f t="shared" ref="R6:R11" si="17">IF(Q6="AA",10, IF(Q6="AB",9, IF(Q6="BB",8, IF(Q6="BC",7,IF(Q6="CC",6, IF(Q6="CD",5, IF(Q6="DD",4,IF(Q6="F",0))))))))</f>
        <v>6</v>
      </c>
      <c r="S6" s="108">
        <f t="shared" ref="S6:S11" si="18">(D6*8+F6*8+H6*6+J6*8+L6*6+N6*2+P6*2+R6*2)</f>
        <v>188</v>
      </c>
      <c r="T6" s="28">
        <f t="shared" si="9"/>
        <v>4.4761904761904763</v>
      </c>
      <c r="U6" s="76"/>
      <c r="V6" s="77"/>
      <c r="W6" s="65" t="s">
        <v>76</v>
      </c>
      <c r="X6" s="69"/>
      <c r="Y6" s="24"/>
      <c r="Z6" s="24"/>
    </row>
    <row r="7" spans="1:26" ht="33.299999999999997" customHeight="1" x14ac:dyDescent="0.55000000000000004">
      <c r="A7" s="105">
        <v>4</v>
      </c>
      <c r="B7" s="109" t="s">
        <v>61</v>
      </c>
      <c r="C7" s="102" t="s">
        <v>34</v>
      </c>
      <c r="D7" s="106">
        <f t="shared" si="10"/>
        <v>0</v>
      </c>
      <c r="E7" s="108" t="s">
        <v>30</v>
      </c>
      <c r="F7" s="106">
        <f t="shared" si="11"/>
        <v>4</v>
      </c>
      <c r="G7" s="108" t="s">
        <v>30</v>
      </c>
      <c r="H7" s="106">
        <f t="shared" si="12"/>
        <v>4</v>
      </c>
      <c r="I7" s="108" t="s">
        <v>33</v>
      </c>
      <c r="J7" s="106">
        <f t="shared" si="13"/>
        <v>5</v>
      </c>
      <c r="K7" s="108" t="s">
        <v>30</v>
      </c>
      <c r="L7" s="106">
        <f t="shared" si="14"/>
        <v>4</v>
      </c>
      <c r="M7" s="108" t="s">
        <v>32</v>
      </c>
      <c r="N7" s="106">
        <f t="shared" si="15"/>
        <v>8</v>
      </c>
      <c r="O7" s="108" t="s">
        <v>32</v>
      </c>
      <c r="P7" s="106">
        <f t="shared" si="16"/>
        <v>8</v>
      </c>
      <c r="Q7" s="108" t="s">
        <v>32</v>
      </c>
      <c r="R7" s="106">
        <f t="shared" si="17"/>
        <v>8</v>
      </c>
      <c r="S7" s="108">
        <f t="shared" si="18"/>
        <v>168</v>
      </c>
      <c r="T7" s="28">
        <f t="shared" si="9"/>
        <v>4</v>
      </c>
      <c r="U7" s="76"/>
      <c r="V7" s="77"/>
      <c r="W7" s="65" t="s">
        <v>77</v>
      </c>
      <c r="X7" s="69"/>
      <c r="Y7" s="24"/>
      <c r="Z7" s="24"/>
    </row>
    <row r="8" spans="1:26" ht="33.299999999999997" customHeight="1" x14ac:dyDescent="0.55000000000000004">
      <c r="A8" s="71">
        <v>5</v>
      </c>
      <c r="B8" s="109" t="s">
        <v>62</v>
      </c>
      <c r="C8" s="102" t="s">
        <v>33</v>
      </c>
      <c r="D8" s="106">
        <f t="shared" si="10"/>
        <v>5</v>
      </c>
      <c r="E8" s="108" t="s">
        <v>31</v>
      </c>
      <c r="F8" s="106">
        <f t="shared" si="11"/>
        <v>7</v>
      </c>
      <c r="G8" s="108" t="s">
        <v>33</v>
      </c>
      <c r="H8" s="106">
        <f t="shared" si="12"/>
        <v>5</v>
      </c>
      <c r="I8" s="108" t="s">
        <v>29</v>
      </c>
      <c r="J8" s="106">
        <f t="shared" si="13"/>
        <v>6</v>
      </c>
      <c r="K8" s="108" t="s">
        <v>33</v>
      </c>
      <c r="L8" s="106">
        <f t="shared" si="14"/>
        <v>5</v>
      </c>
      <c r="M8" s="108" t="s">
        <v>28</v>
      </c>
      <c r="N8" s="106">
        <f t="shared" si="15"/>
        <v>9</v>
      </c>
      <c r="O8" s="108" t="s">
        <v>31</v>
      </c>
      <c r="P8" s="106">
        <f t="shared" si="16"/>
        <v>7</v>
      </c>
      <c r="Q8" s="108" t="s">
        <v>32</v>
      </c>
      <c r="R8" s="106">
        <f t="shared" si="17"/>
        <v>8</v>
      </c>
      <c r="S8" s="108">
        <f t="shared" si="18"/>
        <v>252</v>
      </c>
      <c r="T8" s="28">
        <f t="shared" si="9"/>
        <v>6</v>
      </c>
      <c r="U8" s="76"/>
      <c r="V8" s="77"/>
      <c r="W8" s="65" t="s">
        <v>78</v>
      </c>
      <c r="X8" s="69"/>
      <c r="Y8" s="24"/>
      <c r="Z8" s="24"/>
    </row>
    <row r="9" spans="1:26" ht="33.299999999999997" customHeight="1" x14ac:dyDescent="0.55000000000000004">
      <c r="A9" s="105">
        <v>6</v>
      </c>
      <c r="B9" s="109" t="s">
        <v>63</v>
      </c>
      <c r="C9" s="102" t="s">
        <v>34</v>
      </c>
      <c r="D9" s="106">
        <f t="shared" si="10"/>
        <v>0</v>
      </c>
      <c r="E9" s="108" t="s">
        <v>33</v>
      </c>
      <c r="F9" s="106">
        <f t="shared" si="11"/>
        <v>5</v>
      </c>
      <c r="G9" s="108" t="s">
        <v>30</v>
      </c>
      <c r="H9" s="106">
        <f t="shared" si="12"/>
        <v>4</v>
      </c>
      <c r="I9" s="108" t="s">
        <v>30</v>
      </c>
      <c r="J9" s="106">
        <f t="shared" si="13"/>
        <v>4</v>
      </c>
      <c r="K9" s="108" t="s">
        <v>34</v>
      </c>
      <c r="L9" s="106">
        <f t="shared" si="14"/>
        <v>0</v>
      </c>
      <c r="M9" s="108" t="s">
        <v>32</v>
      </c>
      <c r="N9" s="106">
        <f t="shared" si="15"/>
        <v>8</v>
      </c>
      <c r="O9" s="108" t="s">
        <v>32</v>
      </c>
      <c r="P9" s="106">
        <f t="shared" si="16"/>
        <v>8</v>
      </c>
      <c r="Q9" s="108" t="s">
        <v>31</v>
      </c>
      <c r="R9" s="106">
        <f t="shared" si="17"/>
        <v>7</v>
      </c>
      <c r="S9" s="108">
        <f t="shared" si="18"/>
        <v>142</v>
      </c>
      <c r="T9" s="28">
        <f t="shared" si="9"/>
        <v>3.3809523809523809</v>
      </c>
      <c r="U9" s="76"/>
      <c r="V9" s="77"/>
      <c r="W9" s="65" t="s">
        <v>79</v>
      </c>
      <c r="X9" s="69"/>
      <c r="Y9" s="24"/>
      <c r="Z9" s="24"/>
    </row>
    <row r="10" spans="1:26" ht="33.299999999999997" customHeight="1" x14ac:dyDescent="0.3">
      <c r="A10" s="105">
        <v>7</v>
      </c>
      <c r="B10" s="71" t="s">
        <v>65</v>
      </c>
      <c r="C10" s="102" t="s">
        <v>34</v>
      </c>
      <c r="D10" s="106">
        <f t="shared" si="10"/>
        <v>0</v>
      </c>
      <c r="E10" s="71" t="s">
        <v>30</v>
      </c>
      <c r="F10" s="106">
        <f t="shared" si="11"/>
        <v>4</v>
      </c>
      <c r="G10" s="71" t="s">
        <v>30</v>
      </c>
      <c r="H10" s="106">
        <f t="shared" si="12"/>
        <v>4</v>
      </c>
      <c r="I10" s="71" t="s">
        <v>33</v>
      </c>
      <c r="J10" s="106">
        <f t="shared" si="13"/>
        <v>5</v>
      </c>
      <c r="K10" s="71" t="s">
        <v>30</v>
      </c>
      <c r="L10" s="106">
        <f t="shared" si="14"/>
        <v>4</v>
      </c>
      <c r="M10" s="71" t="s">
        <v>31</v>
      </c>
      <c r="N10" s="106">
        <f t="shared" si="15"/>
        <v>7</v>
      </c>
      <c r="O10" s="71" t="s">
        <v>28</v>
      </c>
      <c r="P10" s="106">
        <f t="shared" si="16"/>
        <v>9</v>
      </c>
      <c r="Q10" s="71" t="s">
        <v>32</v>
      </c>
      <c r="R10" s="106">
        <f t="shared" si="17"/>
        <v>8</v>
      </c>
      <c r="S10" s="108">
        <f t="shared" si="18"/>
        <v>168</v>
      </c>
      <c r="T10" s="28">
        <f t="shared" si="9"/>
        <v>4</v>
      </c>
      <c r="W10" s="65" t="s">
        <v>80</v>
      </c>
    </row>
    <row r="11" spans="1:26" ht="33.299999999999997" customHeight="1" x14ac:dyDescent="0.3">
      <c r="A11" s="105">
        <v>8</v>
      </c>
      <c r="B11" s="71" t="s">
        <v>64</v>
      </c>
      <c r="C11" s="102" t="s">
        <v>30</v>
      </c>
      <c r="D11" s="106">
        <f t="shared" si="10"/>
        <v>4</v>
      </c>
      <c r="E11" s="71" t="s">
        <v>30</v>
      </c>
      <c r="F11" s="106">
        <f t="shared" si="11"/>
        <v>4</v>
      </c>
      <c r="G11" s="71" t="s">
        <v>30</v>
      </c>
      <c r="H11" s="106">
        <f t="shared" si="12"/>
        <v>4</v>
      </c>
      <c r="I11" s="71" t="s">
        <v>30</v>
      </c>
      <c r="J11" s="106">
        <f t="shared" si="13"/>
        <v>4</v>
      </c>
      <c r="K11" s="71" t="s">
        <v>30</v>
      </c>
      <c r="L11" s="106">
        <f t="shared" si="14"/>
        <v>4</v>
      </c>
      <c r="M11" s="71" t="s">
        <v>32</v>
      </c>
      <c r="N11" s="106">
        <f t="shared" si="15"/>
        <v>8</v>
      </c>
      <c r="O11" s="71" t="s">
        <v>31</v>
      </c>
      <c r="P11" s="106">
        <f t="shared" si="16"/>
        <v>7</v>
      </c>
      <c r="Q11" s="71" t="s">
        <v>31</v>
      </c>
      <c r="R11" s="106">
        <f t="shared" si="17"/>
        <v>7</v>
      </c>
      <c r="S11" s="108">
        <f t="shared" si="18"/>
        <v>188</v>
      </c>
      <c r="T11" s="28">
        <f t="shared" si="9"/>
        <v>4.4761904761904763</v>
      </c>
      <c r="W11" s="65" t="s">
        <v>81</v>
      </c>
    </row>
    <row r="12" spans="1:26" x14ac:dyDescent="0.3">
      <c r="W12" s="66"/>
    </row>
    <row r="13" spans="1:26" x14ac:dyDescent="0.3">
      <c r="W13" s="66"/>
    </row>
    <row r="14" spans="1:26" x14ac:dyDescent="0.3">
      <c r="W14" s="66"/>
    </row>
    <row r="15" spans="1:26" x14ac:dyDescent="0.3">
      <c r="W15" s="66"/>
    </row>
    <row r="16" spans="1:26" x14ac:dyDescent="0.3">
      <c r="F16" s="53"/>
      <c r="W16" s="66"/>
    </row>
    <row r="17" spans="1:23" x14ac:dyDescent="0.3">
      <c r="W17" s="66"/>
    </row>
    <row r="18" spans="1:23" x14ac:dyDescent="0.3">
      <c r="W18" s="66"/>
    </row>
    <row r="19" spans="1:23" x14ac:dyDescent="0.3">
      <c r="W19" s="66"/>
    </row>
    <row r="20" spans="1:23" s="52" customFormat="1" ht="18" x14ac:dyDescent="0.35">
      <c r="A20" s="52" t="s">
        <v>42</v>
      </c>
      <c r="E20" s="52" t="s">
        <v>43</v>
      </c>
      <c r="J20" s="52" t="s">
        <v>47</v>
      </c>
      <c r="P20" s="52" t="s">
        <v>44</v>
      </c>
      <c r="T20" s="52" t="s">
        <v>45</v>
      </c>
      <c r="U20" s="55"/>
      <c r="W20" s="67"/>
    </row>
    <row r="21" spans="1:23" x14ac:dyDescent="0.3">
      <c r="W21" s="66"/>
    </row>
    <row r="22" spans="1:23" x14ac:dyDescent="0.3">
      <c r="W22" s="66"/>
    </row>
    <row r="23" spans="1:23" x14ac:dyDescent="0.3">
      <c r="W23" s="66"/>
    </row>
    <row r="24" spans="1:23" x14ac:dyDescent="0.3">
      <c r="W24" s="66"/>
    </row>
    <row r="25" spans="1:23" x14ac:dyDescent="0.3">
      <c r="W25" s="66"/>
    </row>
    <row r="26" spans="1:23" x14ac:dyDescent="0.3">
      <c r="W26" s="66"/>
    </row>
    <row r="27" spans="1:23" x14ac:dyDescent="0.3">
      <c r="W27" s="66"/>
    </row>
    <row r="28" spans="1:23" x14ac:dyDescent="0.3">
      <c r="W28" s="66"/>
    </row>
    <row r="29" spans="1:23" x14ac:dyDescent="0.3">
      <c r="W29" s="66"/>
    </row>
    <row r="30" spans="1:23" x14ac:dyDescent="0.3">
      <c r="W30" s="66"/>
    </row>
    <row r="31" spans="1:23" x14ac:dyDescent="0.3">
      <c r="W31" s="66"/>
    </row>
    <row r="32" spans="1:23" x14ac:dyDescent="0.3">
      <c r="W32" s="66"/>
    </row>
    <row r="33" spans="23:23" x14ac:dyDescent="0.3">
      <c r="W33" s="66"/>
    </row>
    <row r="34" spans="23:23" x14ac:dyDescent="0.3">
      <c r="W34" s="66"/>
    </row>
    <row r="35" spans="23:23" x14ac:dyDescent="0.3">
      <c r="W35" s="66"/>
    </row>
    <row r="36" spans="23:23" x14ac:dyDescent="0.3">
      <c r="W36" s="66"/>
    </row>
    <row r="37" spans="23:23" x14ac:dyDescent="0.3">
      <c r="W37" s="66"/>
    </row>
    <row r="38" spans="23:23" x14ac:dyDescent="0.3">
      <c r="W38" s="66"/>
    </row>
    <row r="39" spans="23:23" x14ac:dyDescent="0.3">
      <c r="W39" s="66"/>
    </row>
    <row r="40" spans="23:23" x14ac:dyDescent="0.3">
      <c r="W40" s="66"/>
    </row>
    <row r="41" spans="23:23" x14ac:dyDescent="0.3">
      <c r="W41" s="66"/>
    </row>
    <row r="42" spans="23:23" x14ac:dyDescent="0.3">
      <c r="W42" s="66"/>
    </row>
    <row r="43" spans="23:23" x14ac:dyDescent="0.3">
      <c r="W43" s="66"/>
    </row>
    <row r="44" spans="23:23" x14ac:dyDescent="0.3">
      <c r="W44" s="66"/>
    </row>
    <row r="45" spans="23:23" x14ac:dyDescent="0.3">
      <c r="W45" s="66"/>
    </row>
    <row r="46" spans="23:23" x14ac:dyDescent="0.3">
      <c r="W46" s="66"/>
    </row>
    <row r="47" spans="23:23" x14ac:dyDescent="0.3">
      <c r="W47" s="66"/>
    </row>
    <row r="48" spans="23:23" x14ac:dyDescent="0.3">
      <c r="W48" s="66"/>
    </row>
    <row r="49" spans="23:23" x14ac:dyDescent="0.3">
      <c r="W49" s="66"/>
    </row>
    <row r="50" spans="23:23" x14ac:dyDescent="0.3">
      <c r="W50" s="66"/>
    </row>
    <row r="51" spans="23:23" x14ac:dyDescent="0.3">
      <c r="W51" s="66"/>
    </row>
    <row r="52" spans="23:23" x14ac:dyDescent="0.3">
      <c r="W52" s="66"/>
    </row>
    <row r="53" spans="23:23" x14ac:dyDescent="0.3">
      <c r="W53" s="66"/>
    </row>
    <row r="54" spans="23:23" x14ac:dyDescent="0.3">
      <c r="W54" s="66"/>
    </row>
    <row r="55" spans="23:23" x14ac:dyDescent="0.3">
      <c r="W55" s="66"/>
    </row>
    <row r="56" spans="23:23" x14ac:dyDescent="0.3">
      <c r="W56" s="66"/>
    </row>
    <row r="57" spans="23:23" x14ac:dyDescent="0.3">
      <c r="W57" s="66"/>
    </row>
    <row r="58" spans="23:23" x14ac:dyDescent="0.3">
      <c r="W58" s="66"/>
    </row>
    <row r="59" spans="23:23" x14ac:dyDescent="0.3">
      <c r="W59" s="66"/>
    </row>
    <row r="60" spans="23:23" x14ac:dyDescent="0.3">
      <c r="W60" s="66"/>
    </row>
    <row r="61" spans="23:23" x14ac:dyDescent="0.3">
      <c r="W61" s="66"/>
    </row>
    <row r="62" spans="23:23" x14ac:dyDescent="0.3">
      <c r="W62" s="66"/>
    </row>
    <row r="63" spans="23:23" x14ac:dyDescent="0.3">
      <c r="W63" s="66"/>
    </row>
    <row r="64" spans="23:23" x14ac:dyDescent="0.3">
      <c r="W64" s="66"/>
    </row>
    <row r="65" spans="23:23" x14ac:dyDescent="0.3">
      <c r="W65" s="66"/>
    </row>
    <row r="66" spans="23:23" x14ac:dyDescent="0.3">
      <c r="W66" s="66"/>
    </row>
    <row r="67" spans="23:23" x14ac:dyDescent="0.3">
      <c r="W67" s="66"/>
    </row>
    <row r="68" spans="23:23" x14ac:dyDescent="0.3">
      <c r="W68" s="66"/>
    </row>
    <row r="69" spans="23:23" x14ac:dyDescent="0.3">
      <c r="W69" s="66"/>
    </row>
    <row r="70" spans="23:23" x14ac:dyDescent="0.3">
      <c r="W70" s="66"/>
    </row>
    <row r="71" spans="23:23" x14ac:dyDescent="0.3">
      <c r="W71" s="66"/>
    </row>
    <row r="72" spans="23:23" x14ac:dyDescent="0.3">
      <c r="W72" s="66"/>
    </row>
    <row r="73" spans="23:23" x14ac:dyDescent="0.3">
      <c r="W73" s="66"/>
    </row>
    <row r="74" spans="23:23" x14ac:dyDescent="0.3">
      <c r="W74" s="66"/>
    </row>
    <row r="75" spans="23:23" x14ac:dyDescent="0.3">
      <c r="W75" s="66"/>
    </row>
    <row r="76" spans="23:23" x14ac:dyDescent="0.3">
      <c r="W76" s="66"/>
    </row>
    <row r="77" spans="23:23" x14ac:dyDescent="0.3">
      <c r="W77" s="66"/>
    </row>
    <row r="78" spans="23:23" x14ac:dyDescent="0.3">
      <c r="W78" s="66"/>
    </row>
    <row r="79" spans="23:23" x14ac:dyDescent="0.3">
      <c r="W79" s="66"/>
    </row>
    <row r="80" spans="23:23" x14ac:dyDescent="0.3">
      <c r="W80" s="66"/>
    </row>
    <row r="81" spans="23:23" x14ac:dyDescent="0.3">
      <c r="W81" s="66"/>
    </row>
    <row r="82" spans="23:23" x14ac:dyDescent="0.3">
      <c r="W82" s="66"/>
    </row>
    <row r="83" spans="23:23" x14ac:dyDescent="0.3">
      <c r="W83" s="66"/>
    </row>
    <row r="84" spans="23:23" x14ac:dyDescent="0.3">
      <c r="W84" s="66"/>
    </row>
    <row r="85" spans="23:23" x14ac:dyDescent="0.3">
      <c r="W85" s="66"/>
    </row>
    <row r="86" spans="23:23" x14ac:dyDescent="0.3">
      <c r="W86" s="66"/>
    </row>
    <row r="87" spans="23:23" x14ac:dyDescent="0.3">
      <c r="W87" s="66"/>
    </row>
    <row r="88" spans="23:23" x14ac:dyDescent="0.3">
      <c r="W88" s="66"/>
    </row>
    <row r="89" spans="23:23" x14ac:dyDescent="0.3">
      <c r="W89" s="66"/>
    </row>
    <row r="90" spans="23:23" x14ac:dyDescent="0.3">
      <c r="W90" s="66"/>
    </row>
    <row r="91" spans="23:23" x14ac:dyDescent="0.3">
      <c r="W91" s="66"/>
    </row>
    <row r="92" spans="23:23" x14ac:dyDescent="0.3">
      <c r="W92" s="66"/>
    </row>
    <row r="93" spans="23:23" x14ac:dyDescent="0.3">
      <c r="W93" s="66"/>
    </row>
    <row r="94" spans="23:23" x14ac:dyDescent="0.3">
      <c r="W94" s="66"/>
    </row>
    <row r="95" spans="23:23" x14ac:dyDescent="0.3">
      <c r="W95" s="66"/>
    </row>
    <row r="96" spans="23:23" x14ac:dyDescent="0.3">
      <c r="W96" s="66"/>
    </row>
    <row r="97" spans="23:23" x14ac:dyDescent="0.3">
      <c r="W97" s="66"/>
    </row>
    <row r="98" spans="23:23" x14ac:dyDescent="0.3">
      <c r="W98" s="66"/>
    </row>
    <row r="99" spans="23:23" x14ac:dyDescent="0.3">
      <c r="W99" s="66"/>
    </row>
    <row r="100" spans="23:23" x14ac:dyDescent="0.3">
      <c r="W100" s="66"/>
    </row>
    <row r="101" spans="23:23" x14ac:dyDescent="0.3">
      <c r="W101" s="66"/>
    </row>
    <row r="102" spans="23:23" x14ac:dyDescent="0.3">
      <c r="W102" s="66"/>
    </row>
    <row r="103" spans="23:23" x14ac:dyDescent="0.3">
      <c r="W103" s="66"/>
    </row>
    <row r="104" spans="23:23" x14ac:dyDescent="0.3">
      <c r="W104" s="66"/>
    </row>
    <row r="105" spans="23:23" x14ac:dyDescent="0.3">
      <c r="W105" s="66"/>
    </row>
    <row r="106" spans="23:23" x14ac:dyDescent="0.3">
      <c r="W106" s="66"/>
    </row>
    <row r="107" spans="23:23" x14ac:dyDescent="0.3">
      <c r="W107" s="66"/>
    </row>
    <row r="108" spans="23:23" x14ac:dyDescent="0.3">
      <c r="W108" s="66"/>
    </row>
    <row r="109" spans="23:23" x14ac:dyDescent="0.3">
      <c r="W109" s="66"/>
    </row>
    <row r="110" spans="23:23" x14ac:dyDescent="0.3">
      <c r="W110" s="66"/>
    </row>
    <row r="111" spans="23:23" x14ac:dyDescent="0.3">
      <c r="W111" s="66"/>
    </row>
    <row r="112" spans="23:23" x14ac:dyDescent="0.3">
      <c r="W112" s="66"/>
    </row>
    <row r="113" spans="23:23" x14ac:dyDescent="0.3">
      <c r="W113" s="66"/>
    </row>
    <row r="114" spans="23:23" x14ac:dyDescent="0.3">
      <c r="W114" s="66"/>
    </row>
    <row r="115" spans="23:23" x14ac:dyDescent="0.3">
      <c r="W115" s="66"/>
    </row>
    <row r="116" spans="23:23" x14ac:dyDescent="0.3">
      <c r="W116" s="66"/>
    </row>
    <row r="117" spans="23:23" x14ac:dyDescent="0.3">
      <c r="W117" s="66"/>
    </row>
    <row r="118" spans="23:23" x14ac:dyDescent="0.3">
      <c r="W118" s="66"/>
    </row>
    <row r="119" spans="23:23" x14ac:dyDescent="0.3">
      <c r="W119" s="66"/>
    </row>
    <row r="120" spans="23:23" x14ac:dyDescent="0.3">
      <c r="W120" s="66"/>
    </row>
    <row r="121" spans="23:23" x14ac:dyDescent="0.3">
      <c r="W121" s="66"/>
    </row>
    <row r="122" spans="23:23" x14ac:dyDescent="0.3">
      <c r="W122" s="66"/>
    </row>
    <row r="123" spans="23:23" x14ac:dyDescent="0.3">
      <c r="W123" s="66"/>
    </row>
    <row r="124" spans="23:23" x14ac:dyDescent="0.3">
      <c r="W124" s="66"/>
    </row>
    <row r="125" spans="23:23" x14ac:dyDescent="0.3">
      <c r="W125" s="66"/>
    </row>
    <row r="126" spans="23:23" x14ac:dyDescent="0.3">
      <c r="W126" s="66"/>
    </row>
    <row r="127" spans="23:23" x14ac:dyDescent="0.3">
      <c r="W127" s="66"/>
    </row>
    <row r="128" spans="23:23" x14ac:dyDescent="0.3">
      <c r="W128" s="66"/>
    </row>
    <row r="129" spans="23:23" x14ac:dyDescent="0.3">
      <c r="W129" s="66"/>
    </row>
    <row r="130" spans="23:23" x14ac:dyDescent="0.3">
      <c r="W130" s="66"/>
    </row>
    <row r="131" spans="23:23" x14ac:dyDescent="0.3">
      <c r="W131" s="66"/>
    </row>
    <row r="132" spans="23:23" x14ac:dyDescent="0.3">
      <c r="W132" s="66"/>
    </row>
    <row r="133" spans="23:23" x14ac:dyDescent="0.3">
      <c r="W133" s="66"/>
    </row>
    <row r="134" spans="23:23" x14ac:dyDescent="0.3">
      <c r="W134" s="66"/>
    </row>
    <row r="135" spans="23:23" x14ac:dyDescent="0.3">
      <c r="W135" s="66"/>
    </row>
    <row r="136" spans="23:23" x14ac:dyDescent="0.3">
      <c r="W136" s="66"/>
    </row>
    <row r="137" spans="23:23" x14ac:dyDescent="0.3">
      <c r="W137" s="66"/>
    </row>
    <row r="138" spans="23:23" x14ac:dyDescent="0.3">
      <c r="W138" s="66"/>
    </row>
    <row r="139" spans="23:23" x14ac:dyDescent="0.3">
      <c r="W139" s="66"/>
    </row>
    <row r="140" spans="23:23" x14ac:dyDescent="0.3">
      <c r="W140" s="66"/>
    </row>
    <row r="141" spans="23:23" x14ac:dyDescent="0.3">
      <c r="W141" s="66"/>
    </row>
    <row r="142" spans="23:23" x14ac:dyDescent="0.3">
      <c r="W142" s="66"/>
    </row>
    <row r="143" spans="23:23" x14ac:dyDescent="0.3">
      <c r="W143" s="66"/>
    </row>
    <row r="144" spans="23:23" x14ac:dyDescent="0.3">
      <c r="W144" s="66"/>
    </row>
    <row r="145" spans="23:23" x14ac:dyDescent="0.3">
      <c r="W145" s="66"/>
    </row>
    <row r="146" spans="23:23" x14ac:dyDescent="0.3">
      <c r="W146" s="66"/>
    </row>
    <row r="147" spans="23:23" x14ac:dyDescent="0.3">
      <c r="W147" s="66"/>
    </row>
    <row r="148" spans="23:23" x14ac:dyDescent="0.3">
      <c r="W148" s="66"/>
    </row>
    <row r="149" spans="23:23" x14ac:dyDescent="0.3">
      <c r="W149" s="66"/>
    </row>
    <row r="150" spans="23:23" x14ac:dyDescent="0.3">
      <c r="W150" s="66"/>
    </row>
    <row r="151" spans="23:23" x14ac:dyDescent="0.3">
      <c r="W151" s="66"/>
    </row>
    <row r="152" spans="23:23" x14ac:dyDescent="0.3">
      <c r="W152" s="66"/>
    </row>
    <row r="153" spans="23:23" x14ac:dyDescent="0.3">
      <c r="W153" s="66"/>
    </row>
    <row r="154" spans="23:23" x14ac:dyDescent="0.3">
      <c r="W154" s="66"/>
    </row>
    <row r="155" spans="23:23" x14ac:dyDescent="0.3">
      <c r="W155" s="66"/>
    </row>
    <row r="156" spans="23:23" x14ac:dyDescent="0.3">
      <c r="W156" s="66"/>
    </row>
    <row r="157" spans="23:23" x14ac:dyDescent="0.3">
      <c r="W157" s="66"/>
    </row>
  </sheetData>
  <mergeCells count="19">
    <mergeCell ref="S2:T2"/>
    <mergeCell ref="C3:D3"/>
    <mergeCell ref="E3:F3"/>
    <mergeCell ref="I2:J2"/>
    <mergeCell ref="K2:L2"/>
    <mergeCell ref="M2:N2"/>
    <mergeCell ref="Q3:R3"/>
    <mergeCell ref="O2:P2"/>
    <mergeCell ref="Q2:R2"/>
    <mergeCell ref="I3:J3"/>
    <mergeCell ref="K3:L3"/>
    <mergeCell ref="M3:N3"/>
    <mergeCell ref="O3:P3"/>
    <mergeCell ref="A2:A3"/>
    <mergeCell ref="B2:B3"/>
    <mergeCell ref="C2:D2"/>
    <mergeCell ref="E2:F2"/>
    <mergeCell ref="G2:H2"/>
    <mergeCell ref="G3:H3"/>
  </mergeCells>
  <dataValidations count="1">
    <dataValidation type="textLength" operator="greaterThan" showInputMessage="1" showErrorMessage="1" errorTitle="Grade Point" error="Dont Change." promptTitle="Grade Point" prompt="This is Grade Point obtained" sqref="R4:R11 D4:D11 F4:F11 H4:H11 J4:J11 L4:L11 N4:N11 P4:P11">
      <formula1>10</formula1>
    </dataValidation>
  </dataValidations>
  <printOptions horizontalCentered="1"/>
  <pageMargins left="0.78740157480314965" right="0.31496062992125984" top="0.98425196850393704" bottom="1.2204724409448819" header="0.43307086614173229" footer="0.78740157480314965"/>
  <pageSetup paperSize="5" scale="63" orientation="landscape" r:id="rId1"/>
  <headerFooter>
    <oddHeader xml:space="preserve">&amp;C&amp;"Bookman Old Style,Bold"&amp;22NATIONAL INSTITUTE OF TECHNOLOGY: SILCHAR 
2nd Semester B.Tech Extra Load (CIVIL) Tabulation Sheet May'2018 (PROVISIONAL) </oddHeader>
    <oddFooter xml:space="preserve">&amp;R&amp;"Bookman Old Style,Regular"&amp;16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view="pageBreakPreview" zoomScale="57" zoomScaleNormal="84" zoomScaleSheetLayoutView="57" zoomScalePageLayoutView="60" workbookViewId="0">
      <selection activeCell="C6" sqref="C6"/>
    </sheetView>
  </sheetViews>
  <sheetFormatPr defaultColWidth="9.109375" defaultRowHeight="13.8" x14ac:dyDescent="0.25"/>
  <cols>
    <col min="1" max="1" width="11.109375" style="8" customWidth="1"/>
    <col min="2" max="2" width="24" style="8" customWidth="1"/>
    <col min="3" max="3" width="12.88671875" style="8" customWidth="1"/>
    <col min="4" max="4" width="13.44140625" style="8" customWidth="1"/>
    <col min="5" max="5" width="14.5546875" style="8" customWidth="1"/>
    <col min="6" max="6" width="14.21875" style="8" customWidth="1"/>
    <col min="7" max="7" width="13.5546875" style="8" customWidth="1"/>
    <col min="8" max="8" width="14.44140625" style="8" customWidth="1"/>
    <col min="9" max="9" width="12.6640625" style="8" customWidth="1"/>
    <col min="10" max="10" width="15.21875" style="8" customWidth="1"/>
    <col min="11" max="11" width="12.44140625" style="8" customWidth="1"/>
    <col min="12" max="12" width="14.33203125" style="8" customWidth="1"/>
    <col min="13" max="13" width="10.6640625" style="8" customWidth="1"/>
    <col min="14" max="14" width="14" style="8" customWidth="1"/>
    <col min="15" max="15" width="12.5546875" style="8" customWidth="1"/>
    <col min="16" max="16" width="13.88671875" style="8" customWidth="1"/>
    <col min="17" max="17" width="13.33203125" style="8" customWidth="1"/>
    <col min="18" max="18" width="14" style="8" customWidth="1"/>
    <col min="19" max="19" width="10.44140625" style="8" customWidth="1"/>
    <col min="20" max="20" width="14.109375" style="8" customWidth="1"/>
    <col min="21" max="21" width="0.5546875" style="12" customWidth="1"/>
    <col min="22" max="22" width="14.33203125" style="8" hidden="1" customWidth="1"/>
    <col min="23" max="23" width="40.77734375" style="8" customWidth="1"/>
    <col min="24" max="24" width="15.33203125" style="8" customWidth="1"/>
    <col min="25" max="16384" width="9.109375" style="8"/>
  </cols>
  <sheetData>
    <row r="1" spans="1:24" ht="16.2" customHeight="1" x14ac:dyDescent="0.3">
      <c r="B1" s="2"/>
      <c r="C1" s="2"/>
      <c r="D1" s="2"/>
      <c r="E1" s="2"/>
      <c r="F1" s="2"/>
      <c r="G1" s="2"/>
      <c r="H1" s="2"/>
      <c r="I1" s="18"/>
      <c r="J1" s="2"/>
      <c r="K1" s="2"/>
      <c r="L1" s="2"/>
      <c r="M1" s="2"/>
      <c r="N1" s="2"/>
      <c r="O1" s="18"/>
      <c r="P1" s="2"/>
      <c r="Q1" s="2"/>
      <c r="R1" s="2"/>
      <c r="S1" s="2"/>
      <c r="T1" s="2"/>
      <c r="U1" s="2"/>
      <c r="V1" s="2"/>
      <c r="W1" s="2"/>
    </row>
    <row r="2" spans="1:24" ht="0.6" customHeight="1" x14ac:dyDescent="0.3">
      <c r="B2" s="2"/>
      <c r="C2" s="2"/>
      <c r="D2" s="2"/>
      <c r="E2" s="2"/>
      <c r="F2" s="2"/>
      <c r="G2" s="2"/>
      <c r="H2" s="2"/>
      <c r="I2" s="18"/>
      <c r="J2" s="2"/>
      <c r="K2" s="2"/>
      <c r="L2" s="2"/>
      <c r="M2" s="2"/>
      <c r="N2" s="2"/>
      <c r="O2" s="18"/>
      <c r="P2" s="2"/>
      <c r="Q2" s="2"/>
      <c r="R2" s="2"/>
      <c r="S2" s="2"/>
      <c r="T2" s="2"/>
      <c r="U2" s="2"/>
      <c r="V2" s="2"/>
      <c r="W2" s="2"/>
    </row>
    <row r="3" spans="1:24" ht="17.399999999999999" customHeight="1" x14ac:dyDescent="0.45">
      <c r="A3" s="94"/>
      <c r="B3" s="95" t="s">
        <v>98</v>
      </c>
      <c r="C3" s="96" t="s">
        <v>91</v>
      </c>
      <c r="D3" s="96"/>
      <c r="E3" s="96" t="s">
        <v>92</v>
      </c>
      <c r="F3" s="96"/>
      <c r="G3" s="96" t="s">
        <v>93</v>
      </c>
      <c r="H3" s="96"/>
      <c r="I3" s="96" t="s">
        <v>94</v>
      </c>
      <c r="J3" s="96"/>
      <c r="K3" s="96" t="s">
        <v>95</v>
      </c>
      <c r="L3" s="96"/>
      <c r="M3" s="96" t="s">
        <v>34</v>
      </c>
      <c r="N3" s="96"/>
      <c r="O3" s="96" t="s">
        <v>96</v>
      </c>
      <c r="P3" s="96"/>
      <c r="Q3" s="96" t="s">
        <v>97</v>
      </c>
      <c r="R3" s="96"/>
      <c r="S3" s="96"/>
      <c r="T3" s="96" t="s">
        <v>18</v>
      </c>
      <c r="U3" s="96"/>
      <c r="V3" s="96"/>
      <c r="W3" s="96" t="s">
        <v>40</v>
      </c>
    </row>
    <row r="4" spans="1:24" s="7" customFormat="1" ht="40.5" customHeight="1" x14ac:dyDescent="0.3">
      <c r="A4" s="122" t="s">
        <v>0</v>
      </c>
      <c r="B4" s="122" t="s">
        <v>1</v>
      </c>
      <c r="C4" s="124" t="s">
        <v>2</v>
      </c>
      <c r="D4" s="125"/>
      <c r="E4" s="124" t="s">
        <v>3</v>
      </c>
      <c r="F4" s="125"/>
      <c r="G4" s="124" t="s">
        <v>4</v>
      </c>
      <c r="H4" s="125"/>
      <c r="I4" s="124" t="s">
        <v>25</v>
      </c>
      <c r="J4" s="125"/>
      <c r="K4" s="124" t="s">
        <v>6</v>
      </c>
      <c r="L4" s="125"/>
      <c r="M4" s="124" t="s">
        <v>7</v>
      </c>
      <c r="N4" s="125"/>
      <c r="O4" s="127" t="s">
        <v>36</v>
      </c>
      <c r="P4" s="128"/>
      <c r="Q4" s="124" t="s">
        <v>9</v>
      </c>
      <c r="R4" s="125"/>
      <c r="S4" s="124" t="s">
        <v>10</v>
      </c>
      <c r="T4" s="125"/>
      <c r="U4" s="9"/>
      <c r="V4" s="9"/>
      <c r="W4" s="23"/>
      <c r="X4" s="10"/>
    </row>
    <row r="5" spans="1:24" s="7" customFormat="1" ht="39.75" customHeight="1" x14ac:dyDescent="0.25">
      <c r="A5" s="123"/>
      <c r="B5" s="123"/>
      <c r="C5" s="124" t="s">
        <v>11</v>
      </c>
      <c r="D5" s="125"/>
      <c r="E5" s="124" t="s">
        <v>12</v>
      </c>
      <c r="F5" s="125"/>
      <c r="G5" s="124" t="s">
        <v>13</v>
      </c>
      <c r="H5" s="125"/>
      <c r="I5" s="124" t="s">
        <v>35</v>
      </c>
      <c r="J5" s="125"/>
      <c r="K5" s="124" t="s">
        <v>14</v>
      </c>
      <c r="L5" s="125"/>
      <c r="M5" s="124" t="s">
        <v>27</v>
      </c>
      <c r="N5" s="125"/>
      <c r="O5" s="124" t="s">
        <v>26</v>
      </c>
      <c r="P5" s="125"/>
      <c r="Q5" s="124" t="s">
        <v>16</v>
      </c>
      <c r="R5" s="125"/>
      <c r="S5" s="9" t="s">
        <v>17</v>
      </c>
      <c r="T5" s="9" t="s">
        <v>18</v>
      </c>
      <c r="U5" s="9"/>
      <c r="V5" s="9"/>
      <c r="W5" s="11"/>
      <c r="X5" s="11"/>
    </row>
    <row r="6" spans="1:24" s="47" customFormat="1" ht="33.299999999999997" customHeight="1" x14ac:dyDescent="0.5">
      <c r="A6" s="59">
        <v>1</v>
      </c>
      <c r="B6" s="39" t="s">
        <v>66</v>
      </c>
      <c r="C6" s="62" t="s">
        <v>31</v>
      </c>
      <c r="D6" s="38">
        <f t="shared" ref="D6:D10" si="0">IF(C6="AA",10, IF(C6="AB",9, IF(C6="BB",8, IF(C6="BC",7,IF(C6="CC",6, IF(C6="CD",5, IF(C6="DD",4,IF(C6="F",0))))))))</f>
        <v>7</v>
      </c>
      <c r="E6" s="104" t="s">
        <v>34</v>
      </c>
      <c r="F6" s="38">
        <f t="shared" ref="F6:F10" si="1">IF(E6="AA",10, IF(E6="AB",9, IF(E6="BB",8, IF(E6="BC",7,IF(E6="CC",6, IF(E6="CD",5, IF(E6="DD",4,IF(E6="F",0))))))))</f>
        <v>0</v>
      </c>
      <c r="G6" s="39" t="s">
        <v>34</v>
      </c>
      <c r="H6" s="38">
        <f t="shared" ref="H6:H10" si="2">IF(G6="AA",10, IF(G6="AB",9, IF(G6="BB",8, IF(G6="BC",7,IF(G6="CC",6, IF(G6="CD",5, IF(G6="DD",4,IF(G6="F",0))))))))</f>
        <v>0</v>
      </c>
      <c r="I6" s="39" t="s">
        <v>29</v>
      </c>
      <c r="J6" s="38">
        <f t="shared" ref="J6:J10" si="3">IF(I6="AA",10, IF(I6="AB",9, IF(I6="BB",8, IF(I6="BC",7,IF(I6="CC",6, IF(I6="CD",5, IF(I6="DD",4,IF(I6="F",0))))))))</f>
        <v>6</v>
      </c>
      <c r="K6" s="39" t="s">
        <v>33</v>
      </c>
      <c r="L6" s="38">
        <f t="shared" ref="L6:L10" si="4">IF(K6="AA",10, IF(K6="AB",9, IF(K6="BB",8, IF(K6="BC",7,IF(K6="CC",6, IF(K6="CD",5, IF(K6="DD",4,IF(K6="F",0))))))))</f>
        <v>5</v>
      </c>
      <c r="M6" s="39" t="s">
        <v>30</v>
      </c>
      <c r="N6" s="38">
        <f t="shared" ref="N6:N10" si="5">IF(M6="AA",10, IF(M6="AB",9, IF(M6="BB",8, IF(M6="BC",7,IF(M6="CC",6, IF(M6="CD",5, IF(M6="DD",4,IF(M6="F",0))))))))</f>
        <v>4</v>
      </c>
      <c r="O6" s="39" t="s">
        <v>31</v>
      </c>
      <c r="P6" s="38">
        <f t="shared" ref="P6:P10" si="6">IF(O6="AA",10, IF(O6="AB",9, IF(O6="BB",8, IF(O6="BC",7,IF(O6="CC",6, IF(O6="CD",5, IF(O6="DD",4,IF(O6="F",0))))))))</f>
        <v>7</v>
      </c>
      <c r="Q6" s="39" t="s">
        <v>28</v>
      </c>
      <c r="R6" s="38">
        <f t="shared" ref="R6:R10" si="7">IF(Q6="AA",10, IF(Q6="AB",9, IF(Q6="BB",8, IF(Q6="BC",7,IF(Q6="CC",6, IF(Q6="CD",5, IF(Q6="DD",4,IF(Q6="F",0))))))))</f>
        <v>9</v>
      </c>
      <c r="S6" s="39">
        <f t="shared" ref="S6:S10" si="8">(D6*8+F6*8+H6*6+J6*8+L6*6+N6*2+P6*2+R6*2)</f>
        <v>174</v>
      </c>
      <c r="T6" s="40">
        <f t="shared" ref="T6:T10" si="9">(S6/42)</f>
        <v>4.1428571428571432</v>
      </c>
      <c r="U6" s="45"/>
      <c r="V6" s="41"/>
      <c r="W6" s="65" t="s">
        <v>82</v>
      </c>
      <c r="X6" s="46"/>
    </row>
    <row r="7" spans="1:24" ht="33.299999999999997" customHeight="1" x14ac:dyDescent="0.5">
      <c r="A7" s="60">
        <v>2</v>
      </c>
      <c r="B7" s="39" t="s">
        <v>67</v>
      </c>
      <c r="C7" s="39" t="s">
        <v>34</v>
      </c>
      <c r="D7" s="38">
        <f t="shared" si="0"/>
        <v>0</v>
      </c>
      <c r="E7" s="45" t="s">
        <v>34</v>
      </c>
      <c r="F7" s="38">
        <f t="shared" si="1"/>
        <v>0</v>
      </c>
      <c r="G7" s="103" t="s">
        <v>30</v>
      </c>
      <c r="H7" s="38">
        <f t="shared" si="2"/>
        <v>4</v>
      </c>
      <c r="I7" s="45" t="s">
        <v>31</v>
      </c>
      <c r="J7" s="38">
        <f t="shared" si="3"/>
        <v>7</v>
      </c>
      <c r="K7" s="45" t="s">
        <v>30</v>
      </c>
      <c r="L7" s="38">
        <f t="shared" si="4"/>
        <v>4</v>
      </c>
      <c r="M7" s="45" t="s">
        <v>34</v>
      </c>
      <c r="N7" s="38">
        <f t="shared" si="5"/>
        <v>0</v>
      </c>
      <c r="O7" s="45" t="s">
        <v>31</v>
      </c>
      <c r="P7" s="38">
        <f t="shared" si="6"/>
        <v>7</v>
      </c>
      <c r="Q7" s="45" t="s">
        <v>34</v>
      </c>
      <c r="R7" s="38">
        <f t="shared" si="7"/>
        <v>0</v>
      </c>
      <c r="S7" s="39">
        <f t="shared" si="8"/>
        <v>118</v>
      </c>
      <c r="T7" s="40">
        <f t="shared" si="9"/>
        <v>2.8095238095238093</v>
      </c>
      <c r="U7" s="31"/>
      <c r="V7" s="30"/>
      <c r="W7" s="64" t="s">
        <v>83</v>
      </c>
    </row>
    <row r="8" spans="1:24" ht="33.299999999999997" customHeight="1" x14ac:dyDescent="0.5">
      <c r="A8" s="59">
        <v>3</v>
      </c>
      <c r="B8" s="39" t="s">
        <v>68</v>
      </c>
      <c r="C8" s="104" t="s">
        <v>34</v>
      </c>
      <c r="D8" s="38">
        <f t="shared" si="0"/>
        <v>0</v>
      </c>
      <c r="E8" s="63" t="s">
        <v>30</v>
      </c>
      <c r="F8" s="38">
        <f t="shared" si="1"/>
        <v>4</v>
      </c>
      <c r="G8" s="63" t="s">
        <v>33</v>
      </c>
      <c r="H8" s="38">
        <f t="shared" si="2"/>
        <v>5</v>
      </c>
      <c r="I8" s="63" t="s">
        <v>30</v>
      </c>
      <c r="J8" s="38">
        <f t="shared" si="3"/>
        <v>4</v>
      </c>
      <c r="K8" s="63" t="s">
        <v>33</v>
      </c>
      <c r="L8" s="38">
        <f t="shared" si="4"/>
        <v>5</v>
      </c>
      <c r="M8" s="63" t="s">
        <v>31</v>
      </c>
      <c r="N8" s="38">
        <f t="shared" si="5"/>
        <v>7</v>
      </c>
      <c r="O8" s="63" t="s">
        <v>31</v>
      </c>
      <c r="P8" s="38">
        <f t="shared" si="6"/>
        <v>7</v>
      </c>
      <c r="Q8" s="63" t="s">
        <v>33</v>
      </c>
      <c r="R8" s="38">
        <f t="shared" si="7"/>
        <v>5</v>
      </c>
      <c r="S8" s="39">
        <f t="shared" si="8"/>
        <v>162</v>
      </c>
      <c r="T8" s="40">
        <f t="shared" si="9"/>
        <v>3.8571428571428572</v>
      </c>
      <c r="W8" s="65" t="s">
        <v>84</v>
      </c>
    </row>
    <row r="9" spans="1:24" ht="33.299999999999997" customHeight="1" x14ac:dyDescent="0.5">
      <c r="A9" s="60">
        <v>4</v>
      </c>
      <c r="B9" s="39" t="s">
        <v>24</v>
      </c>
      <c r="C9" s="104" t="s">
        <v>30</v>
      </c>
      <c r="D9" s="38">
        <f t="shared" si="0"/>
        <v>4</v>
      </c>
      <c r="E9" s="63" t="s">
        <v>33</v>
      </c>
      <c r="F9" s="38">
        <f t="shared" si="1"/>
        <v>5</v>
      </c>
      <c r="G9" s="63" t="s">
        <v>29</v>
      </c>
      <c r="H9" s="38">
        <f t="shared" si="2"/>
        <v>6</v>
      </c>
      <c r="I9" s="63" t="s">
        <v>30</v>
      </c>
      <c r="J9" s="38">
        <f t="shared" si="3"/>
        <v>4</v>
      </c>
      <c r="K9" s="63" t="s">
        <v>30</v>
      </c>
      <c r="L9" s="38">
        <f t="shared" si="4"/>
        <v>4</v>
      </c>
      <c r="M9" s="63" t="s">
        <v>32</v>
      </c>
      <c r="N9" s="38">
        <f t="shared" si="5"/>
        <v>8</v>
      </c>
      <c r="O9" s="63" t="s">
        <v>32</v>
      </c>
      <c r="P9" s="38">
        <f t="shared" si="6"/>
        <v>8</v>
      </c>
      <c r="Q9" s="63" t="s">
        <v>32</v>
      </c>
      <c r="R9" s="38">
        <f t="shared" si="7"/>
        <v>8</v>
      </c>
      <c r="S9" s="39">
        <f t="shared" si="8"/>
        <v>212</v>
      </c>
      <c r="T9" s="40">
        <f t="shared" si="9"/>
        <v>5.0476190476190474</v>
      </c>
      <c r="W9" s="65" t="s">
        <v>85</v>
      </c>
    </row>
    <row r="10" spans="1:24" ht="33.299999999999997" customHeight="1" x14ac:dyDescent="0.5">
      <c r="A10" s="59">
        <v>5</v>
      </c>
      <c r="B10" s="39" t="s">
        <v>48</v>
      </c>
      <c r="C10" s="39" t="s">
        <v>30</v>
      </c>
      <c r="D10" s="38">
        <f t="shared" si="0"/>
        <v>4</v>
      </c>
      <c r="E10" s="103" t="s">
        <v>34</v>
      </c>
      <c r="F10" s="38">
        <f t="shared" si="1"/>
        <v>0</v>
      </c>
      <c r="G10" s="63" t="s">
        <v>34</v>
      </c>
      <c r="H10" s="38">
        <f t="shared" si="2"/>
        <v>0</v>
      </c>
      <c r="I10" s="45" t="s">
        <v>33</v>
      </c>
      <c r="J10" s="38">
        <f t="shared" si="3"/>
        <v>5</v>
      </c>
      <c r="K10" s="63" t="s">
        <v>30</v>
      </c>
      <c r="L10" s="38">
        <f t="shared" si="4"/>
        <v>4</v>
      </c>
      <c r="M10" s="63" t="s">
        <v>31</v>
      </c>
      <c r="N10" s="38">
        <f t="shared" si="5"/>
        <v>7</v>
      </c>
      <c r="O10" s="63" t="s">
        <v>29</v>
      </c>
      <c r="P10" s="38">
        <f t="shared" si="6"/>
        <v>6</v>
      </c>
      <c r="Q10" s="63" t="s">
        <v>32</v>
      </c>
      <c r="R10" s="38">
        <f t="shared" si="7"/>
        <v>8</v>
      </c>
      <c r="S10" s="39">
        <f t="shared" si="8"/>
        <v>138</v>
      </c>
      <c r="T10" s="40">
        <f t="shared" si="9"/>
        <v>3.2857142857142856</v>
      </c>
      <c r="W10" s="65" t="s">
        <v>49</v>
      </c>
    </row>
    <row r="14" spans="1:24" ht="24" customHeight="1" x14ac:dyDescent="0.25">
      <c r="B14" s="126"/>
      <c r="C14" s="126"/>
      <c r="D14" s="126"/>
      <c r="E14" s="126"/>
      <c r="F14" s="126"/>
    </row>
    <row r="15" spans="1:24" ht="24" customHeight="1" x14ac:dyDescent="0.25"/>
    <row r="16" spans="1:24" ht="24" customHeight="1" x14ac:dyDescent="0.25"/>
    <row r="17" spans="1:21" ht="24" customHeight="1" x14ac:dyDescent="0.25"/>
    <row r="18" spans="1:21" ht="24" customHeight="1" x14ac:dyDescent="0.25"/>
    <row r="25" spans="1:21" s="56" customFormat="1" ht="24" customHeight="1" x14ac:dyDescent="0.35">
      <c r="B25" s="52" t="s">
        <v>42</v>
      </c>
      <c r="E25" s="52" t="s">
        <v>43</v>
      </c>
      <c r="I25" s="52" t="s">
        <v>47</v>
      </c>
      <c r="O25" s="52" t="s">
        <v>44</v>
      </c>
      <c r="T25" s="52" t="s">
        <v>45</v>
      </c>
      <c r="U25" s="57"/>
    </row>
    <row r="28" spans="1:21" ht="24" customHeight="1" x14ac:dyDescent="0.25">
      <c r="A28" s="75"/>
      <c r="S28" s="61"/>
    </row>
  </sheetData>
  <mergeCells count="20">
    <mergeCell ref="B14:F14"/>
    <mergeCell ref="S4:T4"/>
    <mergeCell ref="C5:D5"/>
    <mergeCell ref="E5:F5"/>
    <mergeCell ref="I4:J4"/>
    <mergeCell ref="K4:L4"/>
    <mergeCell ref="M4:N4"/>
    <mergeCell ref="Q5:R5"/>
    <mergeCell ref="O4:P4"/>
    <mergeCell ref="Q4:R4"/>
    <mergeCell ref="I5:J5"/>
    <mergeCell ref="K5:L5"/>
    <mergeCell ref="M5:N5"/>
    <mergeCell ref="O5:P5"/>
    <mergeCell ref="A4:A5"/>
    <mergeCell ref="B4:B5"/>
    <mergeCell ref="C4:D4"/>
    <mergeCell ref="E4:F4"/>
    <mergeCell ref="G4:H4"/>
    <mergeCell ref="G5:H5"/>
  </mergeCells>
  <dataValidations count="1">
    <dataValidation type="textLength" operator="greaterThan" showInputMessage="1" showErrorMessage="1" errorTitle="Grade Point" error="Dont Change." promptTitle="Grade Point" prompt="This is Grade Point obtained" sqref="N6:N10 D6:D10 J6:J10 R6:R10 P6:P10 F6:F10 H6:H10 L6:L10">
      <formula1>10</formula1>
    </dataValidation>
  </dataValidations>
  <printOptions horizontalCentered="1"/>
  <pageMargins left="0.98425196850393704" right="0.39370078740157483" top="0.94488188976377963" bottom="1.4173228346456694" header="0.39370078740157483" footer="0.59055118110236227"/>
  <pageSetup paperSize="5" scale="58" orientation="landscape" r:id="rId1"/>
  <headerFooter>
    <oddHeader>&amp;C&amp;"Bookman Old Style,Bold"&amp;22NATIONAL INSTITUTE OF TECHNOLOGY SILCHAR 
 2nd Semester B.Tech Extra Load Tabulation Sheet (Electrical)  May-2018  (PROVISIONAL)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view="pageBreakPreview" zoomScale="60" zoomScaleNormal="60" zoomScalePageLayoutView="60" workbookViewId="0">
      <selection activeCell="C19" sqref="C19"/>
    </sheetView>
  </sheetViews>
  <sheetFormatPr defaultRowHeight="14.4" x14ac:dyDescent="0.3"/>
  <cols>
    <col min="1" max="1" width="10.6640625" customWidth="1"/>
    <col min="2" max="2" width="23.33203125" customWidth="1"/>
    <col min="3" max="3" width="12.88671875" customWidth="1"/>
    <col min="4" max="4" width="14.5546875" customWidth="1"/>
    <col min="5" max="5" width="10.6640625" customWidth="1"/>
    <col min="6" max="6" width="12.6640625" bestFit="1" customWidth="1"/>
    <col min="7" max="9" width="10.6640625" customWidth="1"/>
    <col min="10" max="10" width="13.33203125" customWidth="1"/>
    <col min="11" max="13" width="10.6640625" customWidth="1"/>
    <col min="14" max="14" width="13.33203125" customWidth="1"/>
    <col min="15" max="15" width="10.6640625" customWidth="1"/>
    <col min="16" max="16" width="10" customWidth="1"/>
    <col min="17" max="19" width="10.6640625" customWidth="1"/>
    <col min="20" max="20" width="12.88671875" customWidth="1"/>
    <col min="21" max="21" width="10.6640625" style="4" hidden="1" customWidth="1"/>
    <col min="22" max="22" width="10.6640625" hidden="1" customWidth="1"/>
    <col min="23" max="23" width="37.109375" customWidth="1"/>
    <col min="24" max="24" width="23" customWidth="1"/>
  </cols>
  <sheetData>
    <row r="1" spans="1:24" x14ac:dyDescent="0.3">
      <c r="A1" s="53"/>
      <c r="B1" s="96" t="s">
        <v>1</v>
      </c>
      <c r="C1" s="96" t="s">
        <v>91</v>
      </c>
      <c r="D1" s="96"/>
      <c r="E1" s="96" t="s">
        <v>92</v>
      </c>
      <c r="F1" s="96"/>
      <c r="G1" s="96" t="s">
        <v>93</v>
      </c>
      <c r="H1" s="96"/>
      <c r="I1" s="96" t="s">
        <v>94</v>
      </c>
      <c r="J1" s="96"/>
      <c r="K1" s="96" t="s">
        <v>95</v>
      </c>
      <c r="L1" s="96"/>
      <c r="M1" s="96" t="s">
        <v>34</v>
      </c>
      <c r="N1" s="96"/>
      <c r="O1" s="96" t="s">
        <v>96</v>
      </c>
      <c r="P1" s="96"/>
      <c r="Q1" s="96" t="s">
        <v>97</v>
      </c>
      <c r="R1" s="96"/>
      <c r="S1" s="96"/>
      <c r="T1" s="96" t="s">
        <v>18</v>
      </c>
      <c r="U1" s="96"/>
      <c r="V1" s="96" t="s">
        <v>19</v>
      </c>
      <c r="W1" s="96" t="s">
        <v>41</v>
      </c>
    </row>
    <row r="2" spans="1:24" ht="39.9" customHeight="1" x14ac:dyDescent="0.3">
      <c r="A2" s="129" t="s">
        <v>0</v>
      </c>
      <c r="B2" s="129" t="s">
        <v>1</v>
      </c>
      <c r="C2" s="131" t="s">
        <v>2</v>
      </c>
      <c r="D2" s="132"/>
      <c r="E2" s="131" t="s">
        <v>3</v>
      </c>
      <c r="F2" s="132"/>
      <c r="G2" s="131" t="s">
        <v>4</v>
      </c>
      <c r="H2" s="132"/>
      <c r="I2" s="131" t="s">
        <v>23</v>
      </c>
      <c r="J2" s="132"/>
      <c r="K2" s="131" t="s">
        <v>6</v>
      </c>
      <c r="L2" s="132"/>
      <c r="M2" s="131" t="s">
        <v>7</v>
      </c>
      <c r="N2" s="132"/>
      <c r="O2" s="131" t="s">
        <v>20</v>
      </c>
      <c r="P2" s="132"/>
      <c r="Q2" s="131" t="s">
        <v>9</v>
      </c>
      <c r="R2" s="132"/>
      <c r="S2" s="134" t="s">
        <v>10</v>
      </c>
      <c r="T2" s="135"/>
      <c r="U2" s="1"/>
      <c r="V2" s="1"/>
      <c r="W2" s="19"/>
    </row>
    <row r="3" spans="1:24" ht="39.9" customHeight="1" x14ac:dyDescent="0.3">
      <c r="A3" s="130"/>
      <c r="B3" s="130"/>
      <c r="C3" s="133" t="s">
        <v>11</v>
      </c>
      <c r="D3" s="133"/>
      <c r="E3" s="133" t="s">
        <v>12</v>
      </c>
      <c r="F3" s="133"/>
      <c r="G3" s="133" t="s">
        <v>13</v>
      </c>
      <c r="H3" s="133"/>
      <c r="I3" s="133" t="s">
        <v>37</v>
      </c>
      <c r="J3" s="133"/>
      <c r="K3" s="133" t="s">
        <v>14</v>
      </c>
      <c r="L3" s="133"/>
      <c r="M3" s="133" t="s">
        <v>27</v>
      </c>
      <c r="N3" s="133"/>
      <c r="O3" s="133" t="s">
        <v>21</v>
      </c>
      <c r="P3" s="133"/>
      <c r="Q3" s="133" t="s">
        <v>16</v>
      </c>
      <c r="R3" s="133"/>
      <c r="S3" s="1" t="s">
        <v>17</v>
      </c>
      <c r="T3" s="1" t="s">
        <v>18</v>
      </c>
      <c r="U3" s="1"/>
      <c r="V3" s="1"/>
      <c r="W3" s="19"/>
    </row>
    <row r="4" spans="1:24" ht="33.299999999999997" customHeight="1" x14ac:dyDescent="0.3">
      <c r="A4" s="89">
        <v>1</v>
      </c>
      <c r="B4" s="90" t="s">
        <v>72</v>
      </c>
      <c r="C4" s="91" t="s">
        <v>30</v>
      </c>
      <c r="D4" s="27">
        <f t="shared" ref="D4:D6" si="0">IF(C4="AA",10, IF(C4="AB",9, IF(C4="BB",8, IF(C4="BC",7,IF(C4="CC",6, IF(C4="CD",5, IF(C4="DD",4,IF(C4="F",0))))))))</f>
        <v>4</v>
      </c>
      <c r="E4" s="92" t="s">
        <v>33</v>
      </c>
      <c r="F4" s="27">
        <f t="shared" ref="F4:F6" si="1">IF(E4="AA",10, IF(E4="AB",9, IF(E4="BB",8, IF(E4="BC",7,IF(E4="CC",6, IF(E4="CD",5, IF(E4="DD",4,IF(E4="F",0))))))))</f>
        <v>5</v>
      </c>
      <c r="G4" s="92" t="s">
        <v>33</v>
      </c>
      <c r="H4" s="27">
        <f t="shared" ref="H4:H6" si="2">IF(G4="AA",10, IF(G4="AB",9, IF(G4="BB",8, IF(G4="BC",7,IF(G4="CC",6, IF(G4="CD",5, IF(G4="DD",4,IF(G4="F",0))))))))</f>
        <v>5</v>
      </c>
      <c r="I4" s="101" t="s">
        <v>34</v>
      </c>
      <c r="J4" s="27">
        <f t="shared" ref="J4:J6" si="3">IF(I4="AA",10, IF(I4="AB",9, IF(I4="BB",8, IF(I4="BC",7,IF(I4="CC",6, IF(I4="CD",5, IF(I4="DD",4,IF(I4="F",0))))))))</f>
        <v>0</v>
      </c>
      <c r="K4" s="92" t="s">
        <v>32</v>
      </c>
      <c r="L4" s="27">
        <f t="shared" ref="L4:L6" si="4">IF(K4="AA",10, IF(K4="AB",9, IF(K4="BB",8, IF(K4="BC",7,IF(K4="CC",6, IF(K4="CD",5, IF(K4="DD",4,IF(K4="F",0))))))))</f>
        <v>8</v>
      </c>
      <c r="M4" s="92" t="s">
        <v>32</v>
      </c>
      <c r="N4" s="27">
        <f t="shared" ref="N4:N6" si="5">IF(M4="AA",10, IF(M4="AB",9, IF(M4="BB",8, IF(M4="BC",7,IF(M4="CC",6, IF(M4="CD",5, IF(M4="DD",4,IF(M4="F",0))))))))</f>
        <v>8</v>
      </c>
      <c r="O4" s="92" t="s">
        <v>32</v>
      </c>
      <c r="P4" s="27">
        <f t="shared" ref="P4:P6" si="6">IF(O4="AA",10, IF(O4="AB",9, IF(O4="BB",8, IF(O4="BC",7,IF(O4="CC",6, IF(O4="CD",5, IF(O4="DD",4,IF(O4="F",0))))))))</f>
        <v>8</v>
      </c>
      <c r="Q4" s="92" t="s">
        <v>28</v>
      </c>
      <c r="R4" s="27">
        <f t="shared" ref="R4:R6" si="7">IF(Q4="AA",10, IF(Q4="AB",9, IF(Q4="BB",8, IF(Q4="BC",7,IF(Q4="CC",6, IF(Q4="CD",5, IF(Q4="DD",4,IF(Q4="F",0))))))))</f>
        <v>9</v>
      </c>
      <c r="S4" s="26">
        <f t="shared" ref="S4:S6" si="8">(D4*8+F4*8+H4*6+J4*8+L4*6+N4*2+P4*2+R4*2)</f>
        <v>200</v>
      </c>
      <c r="T4" s="28">
        <f t="shared" ref="T4:T6" si="9">(S4/42)</f>
        <v>4.7619047619047619</v>
      </c>
      <c r="U4" s="1"/>
      <c r="V4" s="1"/>
      <c r="W4" s="65" t="s">
        <v>86</v>
      </c>
    </row>
    <row r="5" spans="1:24" ht="33.299999999999997" customHeight="1" x14ac:dyDescent="0.3">
      <c r="A5" s="89">
        <v>2</v>
      </c>
      <c r="B5" s="90" t="s">
        <v>73</v>
      </c>
      <c r="C5" s="91" t="s">
        <v>31</v>
      </c>
      <c r="D5" s="27">
        <f t="shared" si="0"/>
        <v>7</v>
      </c>
      <c r="E5" s="92" t="s">
        <v>33</v>
      </c>
      <c r="F5" s="27">
        <f t="shared" si="1"/>
        <v>5</v>
      </c>
      <c r="G5" s="101" t="s">
        <v>31</v>
      </c>
      <c r="H5" s="27">
        <f t="shared" si="2"/>
        <v>7</v>
      </c>
      <c r="I5" s="93" t="s">
        <v>30</v>
      </c>
      <c r="J5" s="27">
        <f t="shared" si="3"/>
        <v>4</v>
      </c>
      <c r="K5" s="92" t="s">
        <v>30</v>
      </c>
      <c r="L5" s="27">
        <f t="shared" si="4"/>
        <v>4</v>
      </c>
      <c r="M5" s="92" t="s">
        <v>32</v>
      </c>
      <c r="N5" s="27">
        <f t="shared" si="5"/>
        <v>8</v>
      </c>
      <c r="O5" s="101" t="s">
        <v>32</v>
      </c>
      <c r="P5" s="27">
        <f t="shared" si="6"/>
        <v>8</v>
      </c>
      <c r="Q5" s="92" t="s">
        <v>32</v>
      </c>
      <c r="R5" s="27">
        <f t="shared" si="7"/>
        <v>8</v>
      </c>
      <c r="S5" s="26">
        <f t="shared" si="8"/>
        <v>242</v>
      </c>
      <c r="T5" s="28">
        <f t="shared" si="9"/>
        <v>5.7619047619047619</v>
      </c>
      <c r="U5" s="1"/>
      <c r="V5" s="1"/>
      <c r="W5" s="64" t="s">
        <v>87</v>
      </c>
    </row>
    <row r="6" spans="1:24" s="25" customFormat="1" ht="33.299999999999997" customHeight="1" x14ac:dyDescent="0.55000000000000004">
      <c r="A6" s="89">
        <v>3</v>
      </c>
      <c r="B6" s="26" t="s">
        <v>50</v>
      </c>
      <c r="C6" s="49" t="s">
        <v>34</v>
      </c>
      <c r="D6" s="27">
        <f t="shared" si="0"/>
        <v>0</v>
      </c>
      <c r="E6" s="26" t="s">
        <v>30</v>
      </c>
      <c r="F6" s="27">
        <f t="shared" si="1"/>
        <v>4</v>
      </c>
      <c r="G6" s="26" t="s">
        <v>30</v>
      </c>
      <c r="H6" s="27">
        <f t="shared" si="2"/>
        <v>4</v>
      </c>
      <c r="I6" s="102" t="s">
        <v>34</v>
      </c>
      <c r="J6" s="27">
        <f t="shared" si="3"/>
        <v>0</v>
      </c>
      <c r="K6" s="26" t="s">
        <v>33</v>
      </c>
      <c r="L6" s="27">
        <f t="shared" si="4"/>
        <v>5</v>
      </c>
      <c r="M6" s="26" t="s">
        <v>32</v>
      </c>
      <c r="N6" s="27">
        <f t="shared" si="5"/>
        <v>8</v>
      </c>
      <c r="O6" s="26" t="s">
        <v>29</v>
      </c>
      <c r="P6" s="27">
        <f t="shared" si="6"/>
        <v>6</v>
      </c>
      <c r="Q6" s="26" t="s">
        <v>28</v>
      </c>
      <c r="R6" s="27">
        <f t="shared" si="7"/>
        <v>9</v>
      </c>
      <c r="S6" s="26">
        <f t="shared" si="8"/>
        <v>132</v>
      </c>
      <c r="T6" s="28">
        <f t="shared" si="9"/>
        <v>3.1428571428571428</v>
      </c>
      <c r="U6" s="42"/>
      <c r="V6" s="43"/>
      <c r="W6" s="64" t="s">
        <v>51</v>
      </c>
      <c r="X6" s="44"/>
    </row>
    <row r="23" spans="1:21" s="50" customFormat="1" ht="15.6" x14ac:dyDescent="0.3">
      <c r="A23" s="50" t="s">
        <v>42</v>
      </c>
      <c r="D23" s="50" t="s">
        <v>43</v>
      </c>
      <c r="H23" s="50" t="s">
        <v>47</v>
      </c>
      <c r="N23" s="50" t="s">
        <v>44</v>
      </c>
      <c r="T23" s="50" t="s">
        <v>45</v>
      </c>
      <c r="U23" s="51"/>
    </row>
  </sheetData>
  <mergeCells count="19">
    <mergeCell ref="S2:T2"/>
    <mergeCell ref="C3:D3"/>
    <mergeCell ref="E3:F3"/>
    <mergeCell ref="I2:J2"/>
    <mergeCell ref="K2:L2"/>
    <mergeCell ref="M2:N2"/>
    <mergeCell ref="Q3:R3"/>
    <mergeCell ref="O2:P2"/>
    <mergeCell ref="Q2:R2"/>
    <mergeCell ref="I3:J3"/>
    <mergeCell ref="K3:L3"/>
    <mergeCell ref="M3:N3"/>
    <mergeCell ref="O3:P3"/>
    <mergeCell ref="A2:A3"/>
    <mergeCell ref="B2:B3"/>
    <mergeCell ref="C2:D2"/>
    <mergeCell ref="E2:F2"/>
    <mergeCell ref="G2:H2"/>
    <mergeCell ref="G3:H3"/>
  </mergeCells>
  <dataValidations count="1">
    <dataValidation type="textLength" operator="greaterThan" showInputMessage="1" showErrorMessage="1" errorTitle="Grade Point" error="Dont Change." promptTitle="Grade Point" prompt="This is Grade Point obtained" sqref="R4:R6 D4:D6 J4:J6 L4:L6 N4:N6 P4:P6 F4:F6 H4:H6">
      <formula1>10</formula1>
    </dataValidation>
  </dataValidations>
  <printOptions horizontalCentered="1"/>
  <pageMargins left="0.98425196850393704" right="0.31496062992126" top="0.94488188976377996" bottom="1.4173228346456701" header="0.31496062992126" footer="0.59055118110236204"/>
  <pageSetup paperSize="5" scale="65" orientation="landscape" r:id="rId1"/>
  <headerFooter>
    <oddHeader>&amp;C&amp;"Bookman Old Style,Bold"&amp;22NATIONAL INSTITUTE OF TECHNOLOGY: SILCHAR 
2nd Semester B.Tech Extra Load Tabulation Sheet (ECE) May-2018 (PROVISIONAL)</oddHeader>
  </headerFooter>
  <colBreaks count="1" manualBreakCount="1">
    <brk id="23" min="1" max="1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view="pageBreakPreview" zoomScale="73" zoomScaleNormal="70" zoomScaleSheetLayoutView="73" zoomScalePageLayoutView="60" workbookViewId="0">
      <selection activeCell="C4" sqref="C4"/>
    </sheetView>
  </sheetViews>
  <sheetFormatPr defaultRowHeight="14.4" x14ac:dyDescent="0.3"/>
  <cols>
    <col min="1" max="1" width="7.44140625" customWidth="1"/>
    <col min="2" max="2" width="20.5546875" customWidth="1"/>
    <col min="3" max="3" width="10.6640625" customWidth="1"/>
    <col min="4" max="4" width="12.44140625" customWidth="1"/>
    <col min="5" max="5" width="10.6640625" customWidth="1"/>
    <col min="6" max="6" width="12.77734375" customWidth="1"/>
    <col min="7" max="7" width="10.6640625" customWidth="1"/>
    <col min="8" max="8" width="12.5546875" customWidth="1"/>
    <col min="9" max="9" width="10.6640625" customWidth="1"/>
    <col min="10" max="10" width="12.6640625" customWidth="1"/>
    <col min="11" max="11" width="8.88671875" customWidth="1"/>
    <col min="12" max="12" width="12.5546875" customWidth="1"/>
    <col min="13" max="13" width="9.109375" customWidth="1"/>
    <col min="14" max="14" width="13.33203125" customWidth="1"/>
    <col min="15" max="15" width="11.6640625" customWidth="1"/>
    <col min="16" max="16" width="13.21875" customWidth="1"/>
    <col min="17" max="17" width="9.33203125" customWidth="1"/>
    <col min="18" max="19" width="12.33203125" customWidth="1"/>
    <col min="20" max="20" width="12.6640625" customWidth="1"/>
    <col min="21" max="21" width="0.109375" style="4" customWidth="1"/>
    <col min="22" max="22" width="13.109375" hidden="1" customWidth="1"/>
    <col min="23" max="23" width="40.33203125" customWidth="1"/>
    <col min="24" max="24" width="13.6640625" customWidth="1"/>
  </cols>
  <sheetData>
    <row r="1" spans="1:24" ht="15.6" x14ac:dyDescent="0.3">
      <c r="A1" s="50"/>
      <c r="B1" s="100" t="s">
        <v>1</v>
      </c>
      <c r="C1" s="100" t="s">
        <v>91</v>
      </c>
      <c r="D1" s="100"/>
      <c r="E1" s="100" t="s">
        <v>92</v>
      </c>
      <c r="F1" s="100"/>
      <c r="G1" s="100" t="s">
        <v>93</v>
      </c>
      <c r="H1" s="100"/>
      <c r="I1" s="100" t="s">
        <v>94</v>
      </c>
      <c r="J1" s="100"/>
      <c r="K1" s="100" t="s">
        <v>95</v>
      </c>
      <c r="L1" s="100"/>
      <c r="M1" s="100" t="s">
        <v>34</v>
      </c>
      <c r="N1" s="100"/>
      <c r="O1" s="100" t="s">
        <v>96</v>
      </c>
      <c r="P1" s="100"/>
      <c r="Q1" s="100" t="s">
        <v>97</v>
      </c>
      <c r="R1" s="100"/>
      <c r="S1" s="100"/>
      <c r="T1" s="100" t="s">
        <v>18</v>
      </c>
      <c r="U1" s="100"/>
      <c r="V1" s="100" t="s">
        <v>19</v>
      </c>
      <c r="W1" s="100" t="s">
        <v>41</v>
      </c>
    </row>
    <row r="2" spans="1:24" ht="39" customHeight="1" x14ac:dyDescent="0.3">
      <c r="A2" s="129" t="s">
        <v>0</v>
      </c>
      <c r="B2" s="129" t="s">
        <v>1</v>
      </c>
      <c r="C2" s="131" t="s">
        <v>2</v>
      </c>
      <c r="D2" s="132"/>
      <c r="E2" s="131" t="s">
        <v>3</v>
      </c>
      <c r="F2" s="132"/>
      <c r="G2" s="131" t="s">
        <v>4</v>
      </c>
      <c r="H2" s="132"/>
      <c r="I2" s="136" t="s">
        <v>23</v>
      </c>
      <c r="J2" s="137"/>
      <c r="K2" s="131" t="s">
        <v>6</v>
      </c>
      <c r="L2" s="132"/>
      <c r="M2" s="131" t="s">
        <v>7</v>
      </c>
      <c r="N2" s="132"/>
      <c r="O2" s="131" t="s">
        <v>20</v>
      </c>
      <c r="P2" s="132"/>
      <c r="Q2" s="131" t="s">
        <v>9</v>
      </c>
      <c r="R2" s="132"/>
      <c r="S2" s="134" t="s">
        <v>10</v>
      </c>
      <c r="T2" s="135"/>
      <c r="U2" s="1"/>
      <c r="V2" s="1"/>
      <c r="W2" s="19"/>
    </row>
    <row r="3" spans="1:24" ht="39.9" customHeight="1" x14ac:dyDescent="0.3">
      <c r="A3" s="130"/>
      <c r="B3" s="130"/>
      <c r="C3" s="133" t="s">
        <v>11</v>
      </c>
      <c r="D3" s="133"/>
      <c r="E3" s="133" t="s">
        <v>12</v>
      </c>
      <c r="F3" s="133"/>
      <c r="G3" s="133" t="s">
        <v>13</v>
      </c>
      <c r="H3" s="133"/>
      <c r="I3" s="133" t="s">
        <v>38</v>
      </c>
      <c r="J3" s="133"/>
      <c r="K3" s="133" t="s">
        <v>14</v>
      </c>
      <c r="L3" s="133"/>
      <c r="M3" s="133" t="s">
        <v>27</v>
      </c>
      <c r="N3" s="133"/>
      <c r="O3" s="133" t="s">
        <v>21</v>
      </c>
      <c r="P3" s="133"/>
      <c r="Q3" s="133" t="s">
        <v>16</v>
      </c>
      <c r="R3" s="133"/>
      <c r="S3" s="1" t="s">
        <v>17</v>
      </c>
      <c r="T3" s="1" t="s">
        <v>18</v>
      </c>
      <c r="U3" s="1"/>
      <c r="V3" s="1"/>
      <c r="W3" s="20"/>
      <c r="X3" s="6"/>
    </row>
    <row r="4" spans="1:24" ht="33.299999999999997" customHeight="1" x14ac:dyDescent="0.45">
      <c r="A4" s="17">
        <v>1</v>
      </c>
      <c r="B4" s="26" t="s">
        <v>69</v>
      </c>
      <c r="C4" s="26" t="s">
        <v>29</v>
      </c>
      <c r="D4" s="27">
        <f t="shared" ref="D4" si="0">IF(C4="AA",10, IF(C4="AB",9, IF(C4="BB",8, IF(C4="BC",7,IF(C4="CC",6, IF(C4="CD",5, IF(C4="DD",4,IF(C4="F",0))))))))</f>
        <v>6</v>
      </c>
      <c r="E4" s="26" t="s">
        <v>30</v>
      </c>
      <c r="F4" s="27">
        <f t="shared" ref="F4" si="1">IF(E4="AA",10, IF(E4="AB",9, IF(E4="BB",8, IF(E4="BC",7,IF(E4="CC",6, IF(E4="CD",5, IF(E4="DD",4,IF(E4="F",0))))))))</f>
        <v>4</v>
      </c>
      <c r="G4" s="26" t="s">
        <v>30</v>
      </c>
      <c r="H4" s="27">
        <f t="shared" ref="H4" si="2">IF(G4="AA",10, IF(G4="AB",9, IF(G4="BB",8, IF(G4="BC",7,IF(G4="CC",6, IF(G4="CD",5, IF(G4="DD",4,IF(G4="F",0))))))))</f>
        <v>4</v>
      </c>
      <c r="I4" s="102" t="s">
        <v>34</v>
      </c>
      <c r="J4" s="27">
        <f t="shared" ref="J4" si="3">IF(I4="AA",10, IF(I4="AB",9, IF(I4="BB",8, IF(I4="BC",7,IF(I4="CC",6, IF(I4="CD",5, IF(I4="DD",4,IF(I4="F",0))))))))</f>
        <v>0</v>
      </c>
      <c r="K4" s="26" t="s">
        <v>33</v>
      </c>
      <c r="L4" s="27">
        <f t="shared" ref="L4" si="4">IF(K4="AA",10, IF(K4="AB",9, IF(K4="BB",8, IF(K4="BC",7,IF(K4="CC",6, IF(K4="CD",5, IF(K4="DD",4,IF(K4="F",0))))))))</f>
        <v>5</v>
      </c>
      <c r="M4" s="26" t="s">
        <v>28</v>
      </c>
      <c r="N4" s="27">
        <f t="shared" ref="N4" si="5">IF(M4="AA",10, IF(M4="AB",9, IF(M4="BB",8, IF(M4="BC",7,IF(M4="CC",6, IF(M4="CD",5, IF(M4="DD",4,IF(M4="F",0))))))))</f>
        <v>9</v>
      </c>
      <c r="O4" s="26" t="s">
        <v>31</v>
      </c>
      <c r="P4" s="27">
        <f t="shared" ref="P4" si="6">IF(O4="AA",10, IF(O4="AB",9, IF(O4="BB",8, IF(O4="BC",7,IF(O4="CC",6, IF(O4="CD",5, IF(O4="DD",4,IF(O4="F",0))))))))</f>
        <v>7</v>
      </c>
      <c r="Q4" s="26" t="s">
        <v>28</v>
      </c>
      <c r="R4" s="27">
        <f t="shared" ref="R4" si="7">IF(Q4="AA",10, IF(Q4="AB",9, IF(Q4="BB",8, IF(Q4="BC",7,IF(Q4="CC",6, IF(Q4="CD",5, IF(Q4="DD",4,IF(Q4="F",0))))))))</f>
        <v>9</v>
      </c>
      <c r="S4" s="26">
        <f t="shared" ref="S4" si="8">(D4*8+F4*8+H4*6+J4*8+L4*6+N4*2+P4*2+R4*2)</f>
        <v>184</v>
      </c>
      <c r="T4" s="28">
        <f t="shared" ref="T4" si="9">(S4/42)</f>
        <v>4.3809523809523814</v>
      </c>
      <c r="U4" s="5"/>
      <c r="V4" s="29"/>
      <c r="W4" s="65" t="s">
        <v>88</v>
      </c>
      <c r="X4" s="24"/>
    </row>
    <row r="5" spans="1:24" ht="24" customHeight="1" x14ac:dyDescent="0.3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3"/>
      <c r="V5" s="32"/>
    </row>
    <row r="6" spans="1:24" ht="24" customHeight="1" x14ac:dyDescent="0.3"/>
    <row r="7" spans="1:24" ht="24" customHeight="1" x14ac:dyDescent="0.3"/>
    <row r="9" spans="1:24" x14ac:dyDescent="0.3">
      <c r="G9" t="s">
        <v>52</v>
      </c>
    </row>
    <row r="17" spans="1:21" s="53" customFormat="1" x14ac:dyDescent="0.3">
      <c r="A17" s="53" t="s">
        <v>42</v>
      </c>
      <c r="D17" s="53" t="s">
        <v>43</v>
      </c>
      <c r="I17" s="53" t="s">
        <v>47</v>
      </c>
      <c r="O17" s="53" t="s">
        <v>44</v>
      </c>
      <c r="T17" s="53" t="s">
        <v>45</v>
      </c>
      <c r="U17" s="54"/>
    </row>
    <row r="24" spans="1:21" x14ac:dyDescent="0.3">
      <c r="S24" t="s">
        <v>46</v>
      </c>
    </row>
  </sheetData>
  <mergeCells count="19">
    <mergeCell ref="S2:T2"/>
    <mergeCell ref="C3:D3"/>
    <mergeCell ref="E3:F3"/>
    <mergeCell ref="I2:J2"/>
    <mergeCell ref="K2:L2"/>
    <mergeCell ref="M2:N2"/>
    <mergeCell ref="Q3:R3"/>
    <mergeCell ref="O2:P2"/>
    <mergeCell ref="Q2:R2"/>
    <mergeCell ref="I3:J3"/>
    <mergeCell ref="K3:L3"/>
    <mergeCell ref="M3:N3"/>
    <mergeCell ref="O3:P3"/>
    <mergeCell ref="A2:A3"/>
    <mergeCell ref="B2:B3"/>
    <mergeCell ref="C2:D2"/>
    <mergeCell ref="E2:F2"/>
    <mergeCell ref="G2:H2"/>
    <mergeCell ref="G3:H3"/>
  </mergeCells>
  <dataValidations count="1">
    <dataValidation type="textLength" operator="greaterThan" showInputMessage="1" showErrorMessage="1" errorTitle="Grade Point" error="Dont Change." promptTitle="Grade Point" prompt="This is Grade Point obtained" sqref="R4 J4 D4 L4 N4 P4 F4 H4">
      <formula1>10</formula1>
    </dataValidation>
  </dataValidations>
  <printOptions horizontalCentered="1"/>
  <pageMargins left="0.78740157480314965" right="0.19685039370078741" top="0.9055118110236221" bottom="1.4566929133858268" header="0.31496062992125984" footer="0.59055118110236227"/>
  <pageSetup paperSize="5" scale="65" orientation="landscape" r:id="rId1"/>
  <headerFooter>
    <oddHeader>&amp;C&amp;"Bookman Old Style,Bold"&amp;20NATIONAL INSTITUTE OF TECHNOLOGY SILCHAR    
2nd Semester B.Tech Extra Load Tabulation Sheet (CSE)  May-2018 (PROVISIONAL)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abSelected="1" view="pageBreakPreview" zoomScale="73" zoomScaleNormal="70" zoomScaleSheetLayoutView="73" zoomScalePageLayoutView="6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5" sqref="G15"/>
    </sheetView>
  </sheetViews>
  <sheetFormatPr defaultRowHeight="14.4" x14ac:dyDescent="0.3"/>
  <cols>
    <col min="1" max="1" width="7" customWidth="1"/>
    <col min="2" max="2" width="19.33203125" customWidth="1"/>
    <col min="3" max="3" width="9.109375" customWidth="1"/>
    <col min="4" max="4" width="11.21875" customWidth="1"/>
    <col min="5" max="5" width="10.6640625" customWidth="1"/>
    <col min="6" max="6" width="10.88671875" customWidth="1"/>
    <col min="7" max="7" width="10.6640625" customWidth="1"/>
    <col min="8" max="8" width="12" customWidth="1"/>
    <col min="9" max="9" width="9.6640625" customWidth="1"/>
    <col min="10" max="10" width="10.88671875" customWidth="1"/>
    <col min="11" max="11" width="10.6640625" customWidth="1"/>
    <col min="12" max="12" width="11.6640625" customWidth="1"/>
    <col min="13" max="13" width="10.6640625" customWidth="1"/>
    <col min="14" max="14" width="12.6640625" customWidth="1"/>
    <col min="15" max="15" width="10.6640625" customWidth="1"/>
    <col min="16" max="16" width="11.21875" customWidth="1"/>
    <col min="17" max="17" width="10.6640625" customWidth="1"/>
    <col min="18" max="18" width="11" customWidth="1"/>
    <col min="19" max="19" width="12" customWidth="1"/>
    <col min="20" max="20" width="10.77734375" customWidth="1"/>
    <col min="21" max="21" width="12.5546875" hidden="1" customWidth="1"/>
    <col min="22" max="22" width="0.109375" hidden="1" customWidth="1"/>
    <col min="23" max="23" width="41.5546875" customWidth="1"/>
    <col min="24" max="24" width="18.6640625" customWidth="1"/>
  </cols>
  <sheetData>
    <row r="1" spans="1:24" ht="12" customHeight="1" x14ac:dyDescent="0.3">
      <c r="A1" s="50"/>
      <c r="B1" s="100" t="s">
        <v>1</v>
      </c>
      <c r="C1" s="100" t="s">
        <v>91</v>
      </c>
      <c r="D1" s="100"/>
      <c r="E1" s="100" t="s">
        <v>92</v>
      </c>
      <c r="F1" s="100"/>
      <c r="G1" s="100" t="s">
        <v>93</v>
      </c>
      <c r="H1" s="100"/>
      <c r="I1" s="100" t="s">
        <v>94</v>
      </c>
      <c r="J1" s="100"/>
      <c r="K1" s="100" t="s">
        <v>95</v>
      </c>
      <c r="L1" s="100"/>
      <c r="M1" s="100" t="s">
        <v>34</v>
      </c>
      <c r="N1" s="100"/>
      <c r="O1" s="100" t="s">
        <v>96</v>
      </c>
      <c r="P1" s="100"/>
      <c r="Q1" s="100" t="s">
        <v>97</v>
      </c>
      <c r="R1" s="100"/>
      <c r="S1" s="100"/>
      <c r="T1" s="100" t="s">
        <v>18</v>
      </c>
      <c r="U1" s="100"/>
      <c r="V1" s="100" t="s">
        <v>19</v>
      </c>
      <c r="W1" s="100" t="s">
        <v>41</v>
      </c>
    </row>
    <row r="2" spans="1:24" ht="18.75" customHeight="1" x14ac:dyDescent="0.4">
      <c r="B2" s="141" t="s">
        <v>57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2"/>
      <c r="V2" s="2"/>
      <c r="W2" s="2"/>
    </row>
    <row r="3" spans="1:24" ht="33.75" customHeight="1" x14ac:dyDescent="0.3">
      <c r="B3" s="143" t="s">
        <v>99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2"/>
      <c r="V3" s="2"/>
      <c r="W3" s="2"/>
    </row>
    <row r="4" spans="1:24" ht="24" customHeight="1" x14ac:dyDescent="0.3">
      <c r="A4" s="138" t="s">
        <v>0</v>
      </c>
      <c r="B4" s="138" t="s">
        <v>1</v>
      </c>
      <c r="C4" s="124" t="s">
        <v>2</v>
      </c>
      <c r="D4" s="125"/>
      <c r="E4" s="124" t="s">
        <v>3</v>
      </c>
      <c r="F4" s="125"/>
      <c r="G4" s="124" t="s">
        <v>4</v>
      </c>
      <c r="H4" s="125"/>
      <c r="I4" s="127" t="s">
        <v>23</v>
      </c>
      <c r="J4" s="128"/>
      <c r="K4" s="124" t="s">
        <v>6</v>
      </c>
      <c r="L4" s="125"/>
      <c r="M4" s="124" t="s">
        <v>7</v>
      </c>
      <c r="N4" s="125"/>
      <c r="O4" s="124" t="s">
        <v>20</v>
      </c>
      <c r="P4" s="125"/>
      <c r="Q4" s="124" t="s">
        <v>9</v>
      </c>
      <c r="R4" s="125"/>
      <c r="S4" s="145" t="s">
        <v>10</v>
      </c>
      <c r="T4" s="146"/>
      <c r="U4" s="34"/>
      <c r="V4" s="34"/>
      <c r="W4" s="35"/>
    </row>
    <row r="5" spans="1:24" ht="39.75" customHeight="1" x14ac:dyDescent="0.3">
      <c r="A5" s="139"/>
      <c r="B5" s="139"/>
      <c r="C5" s="140" t="s">
        <v>11</v>
      </c>
      <c r="D5" s="140"/>
      <c r="E5" s="140" t="s">
        <v>12</v>
      </c>
      <c r="F5" s="140"/>
      <c r="G5" s="140" t="s">
        <v>13</v>
      </c>
      <c r="H5" s="140"/>
      <c r="I5" s="140" t="s">
        <v>22</v>
      </c>
      <c r="J5" s="140"/>
      <c r="K5" s="140" t="s">
        <v>14</v>
      </c>
      <c r="L5" s="140"/>
      <c r="M5" s="140" t="s">
        <v>27</v>
      </c>
      <c r="N5" s="140"/>
      <c r="O5" s="140" t="s">
        <v>21</v>
      </c>
      <c r="P5" s="140"/>
      <c r="Q5" s="140" t="s">
        <v>16</v>
      </c>
      <c r="R5" s="140"/>
      <c r="S5" s="48" t="s">
        <v>17</v>
      </c>
      <c r="T5" s="48" t="s">
        <v>18</v>
      </c>
      <c r="U5" s="34"/>
      <c r="V5" s="34"/>
      <c r="W5" s="34"/>
      <c r="X5" s="6"/>
    </row>
    <row r="6" spans="1:24" s="37" customFormat="1" ht="33.299999999999997" customHeight="1" x14ac:dyDescent="0.45">
      <c r="A6" s="17">
        <v>1</v>
      </c>
      <c r="B6" s="70" t="s">
        <v>53</v>
      </c>
      <c r="C6" s="49" t="s">
        <v>28</v>
      </c>
      <c r="D6" s="27">
        <f t="shared" ref="D6:D9" si="0">IF(C6="AA",10, IF(C6="AB",9, IF(C6="BB",8, IF(C6="BC",7,IF(C6="CC",6, IF(C6="CD",5, IF(C6="DD",4,IF(C6="F",0))))))))</f>
        <v>9</v>
      </c>
      <c r="E6" s="26" t="s">
        <v>33</v>
      </c>
      <c r="F6" s="27">
        <f t="shared" ref="F6:F9" si="1">IF(E6="AA",10, IF(E6="AB",9, IF(E6="BB",8, IF(E6="BC",7,IF(E6="CC",6, IF(E6="CD",5, IF(E6="DD",4,IF(E6="F",0))))))))</f>
        <v>5</v>
      </c>
      <c r="G6" s="26" t="s">
        <v>30</v>
      </c>
      <c r="H6" s="27">
        <f t="shared" ref="H6:H9" si="2">IF(G6="AA",10, IF(G6="AB",9, IF(G6="BB",8, IF(G6="BC",7,IF(G6="CC",6, IF(G6="CD",5, IF(G6="DD",4,IF(G6="F",0))))))))</f>
        <v>4</v>
      </c>
      <c r="I6" s="26" t="s">
        <v>34</v>
      </c>
      <c r="J6" s="27">
        <f t="shared" ref="J6:J9" si="3">IF(I6="AA",10, IF(I6="AB",9, IF(I6="BB",8, IF(I6="BC",7,IF(I6="CC",6, IF(I6="CD",5, IF(I6="DD",4,IF(I6="F",0))))))))</f>
        <v>0</v>
      </c>
      <c r="K6" s="26" t="s">
        <v>33</v>
      </c>
      <c r="L6" s="27">
        <f t="shared" ref="L6:L9" si="4">IF(K6="AA",10, IF(K6="AB",9, IF(K6="BB",8, IF(K6="BC",7,IF(K6="CC",6, IF(K6="CD",5, IF(K6="DD",4,IF(K6="F",0))))))))</f>
        <v>5</v>
      </c>
      <c r="M6" s="88" t="s">
        <v>34</v>
      </c>
      <c r="N6" s="27">
        <f t="shared" ref="N6:N9" si="5">IF(M6="AA",10, IF(M6="AB",9, IF(M6="BB",8, IF(M6="BC",7,IF(M6="CC",6, IF(M6="CD",5, IF(M6="DD",4,IF(M6="F",0))))))))</f>
        <v>0</v>
      </c>
      <c r="O6" s="26" t="s">
        <v>34</v>
      </c>
      <c r="P6" s="27">
        <f t="shared" ref="P6:P9" si="6">IF(O6="AA",10, IF(O6="AB",9, IF(O6="BB",8, IF(O6="BC",7,IF(O6="CC",6, IF(O6="CD",5, IF(O6="DD",4,IF(O6="F",0))))))))</f>
        <v>0</v>
      </c>
      <c r="Q6" s="26" t="s">
        <v>34</v>
      </c>
      <c r="R6" s="27">
        <f t="shared" ref="R6:R9" si="7">IF(Q6="AA",10, IF(Q6="AB",9, IF(Q6="BB",8, IF(Q6="BC",7,IF(Q6="CC",6, IF(Q6="CD",5, IF(Q6="DD",4,IF(Q6="F",0))))))))</f>
        <v>0</v>
      </c>
      <c r="S6" s="26">
        <f t="shared" ref="S6:S9" si="8">(D6*8+F6*8+H6*6+J6*8+L6*6+N6*2+P6*2+R6*2)</f>
        <v>166</v>
      </c>
      <c r="T6" s="28">
        <f t="shared" ref="T6:T9" si="9">(S6/42)</f>
        <v>3.9523809523809526</v>
      </c>
      <c r="U6" s="36"/>
      <c r="V6" s="72"/>
      <c r="W6" s="65" t="s">
        <v>55</v>
      </c>
    </row>
    <row r="7" spans="1:24" s="37" customFormat="1" ht="33.299999999999997" customHeight="1" x14ac:dyDescent="0.45">
      <c r="A7" s="17">
        <v>2</v>
      </c>
      <c r="B7" s="70" t="s">
        <v>70</v>
      </c>
      <c r="C7" s="49" t="s">
        <v>30</v>
      </c>
      <c r="D7" s="27">
        <f t="shared" si="0"/>
        <v>4</v>
      </c>
      <c r="E7" s="26" t="s">
        <v>30</v>
      </c>
      <c r="F7" s="27">
        <f t="shared" si="1"/>
        <v>4</v>
      </c>
      <c r="G7" s="26" t="s">
        <v>30</v>
      </c>
      <c r="H7" s="27">
        <f t="shared" si="2"/>
        <v>4</v>
      </c>
      <c r="I7" s="102" t="s">
        <v>34</v>
      </c>
      <c r="J7" s="27">
        <f t="shared" si="3"/>
        <v>0</v>
      </c>
      <c r="K7" s="26" t="s">
        <v>30</v>
      </c>
      <c r="L7" s="27">
        <f t="shared" si="4"/>
        <v>4</v>
      </c>
      <c r="M7" s="26" t="s">
        <v>32</v>
      </c>
      <c r="N7" s="27">
        <f t="shared" si="5"/>
        <v>8</v>
      </c>
      <c r="O7" s="26" t="s">
        <v>30</v>
      </c>
      <c r="P7" s="27">
        <f t="shared" si="6"/>
        <v>4</v>
      </c>
      <c r="Q7" s="26" t="s">
        <v>32</v>
      </c>
      <c r="R7" s="27">
        <f t="shared" si="7"/>
        <v>8</v>
      </c>
      <c r="S7" s="26">
        <v>152</v>
      </c>
      <c r="T7" s="28">
        <f t="shared" si="9"/>
        <v>3.6190476190476191</v>
      </c>
      <c r="U7" s="86"/>
      <c r="V7" s="87"/>
      <c r="W7" s="65" t="s">
        <v>89</v>
      </c>
    </row>
    <row r="8" spans="1:24" ht="33.299999999999997" customHeight="1" x14ac:dyDescent="0.3">
      <c r="A8" s="17">
        <v>3</v>
      </c>
      <c r="B8" s="70" t="s">
        <v>71</v>
      </c>
      <c r="C8" s="26" t="s">
        <v>30</v>
      </c>
      <c r="D8" s="27">
        <f t="shared" si="0"/>
        <v>4</v>
      </c>
      <c r="E8" s="71" t="s">
        <v>33</v>
      </c>
      <c r="F8" s="27">
        <f t="shared" si="1"/>
        <v>5</v>
      </c>
      <c r="G8" s="71" t="s">
        <v>30</v>
      </c>
      <c r="H8" s="27">
        <f t="shared" si="2"/>
        <v>4</v>
      </c>
      <c r="I8" s="88" t="s">
        <v>34</v>
      </c>
      <c r="J8" s="27">
        <f t="shared" si="3"/>
        <v>0</v>
      </c>
      <c r="K8" s="26" t="s">
        <v>34</v>
      </c>
      <c r="L8" s="27">
        <f t="shared" si="4"/>
        <v>0</v>
      </c>
      <c r="M8" s="71" t="s">
        <v>32</v>
      </c>
      <c r="N8" s="27">
        <f t="shared" si="5"/>
        <v>8</v>
      </c>
      <c r="O8" s="71" t="s">
        <v>29</v>
      </c>
      <c r="P8" s="27">
        <f t="shared" si="6"/>
        <v>6</v>
      </c>
      <c r="Q8" s="71" t="s">
        <v>31</v>
      </c>
      <c r="R8" s="27">
        <f t="shared" si="7"/>
        <v>7</v>
      </c>
      <c r="S8" s="26">
        <f t="shared" si="8"/>
        <v>138</v>
      </c>
      <c r="T8" s="28">
        <f t="shared" si="9"/>
        <v>3.2857142857142856</v>
      </c>
      <c r="W8" s="65" t="s">
        <v>90</v>
      </c>
    </row>
    <row r="9" spans="1:24" ht="33.299999999999997" customHeight="1" x14ac:dyDescent="0.3">
      <c r="A9" s="17">
        <v>4</v>
      </c>
      <c r="B9" s="70" t="s">
        <v>54</v>
      </c>
      <c r="C9" s="74" t="s">
        <v>30</v>
      </c>
      <c r="D9" s="27">
        <f t="shared" si="0"/>
        <v>4</v>
      </c>
      <c r="E9" s="39" t="s">
        <v>34</v>
      </c>
      <c r="F9" s="27">
        <f t="shared" si="1"/>
        <v>0</v>
      </c>
      <c r="G9" s="74" t="s">
        <v>30</v>
      </c>
      <c r="H9" s="27">
        <f t="shared" si="2"/>
        <v>4</v>
      </c>
      <c r="I9" s="74" t="s">
        <v>33</v>
      </c>
      <c r="J9" s="27">
        <f t="shared" si="3"/>
        <v>5</v>
      </c>
      <c r="K9" s="74" t="s">
        <v>30</v>
      </c>
      <c r="L9" s="27">
        <f t="shared" si="4"/>
        <v>4</v>
      </c>
      <c r="M9" s="85" t="s">
        <v>34</v>
      </c>
      <c r="N9" s="27">
        <f t="shared" si="5"/>
        <v>0</v>
      </c>
      <c r="O9" s="74" t="s">
        <v>33</v>
      </c>
      <c r="P9" s="27">
        <f t="shared" si="6"/>
        <v>5</v>
      </c>
      <c r="Q9" s="74" t="s">
        <v>31</v>
      </c>
      <c r="R9" s="27">
        <f t="shared" si="7"/>
        <v>7</v>
      </c>
      <c r="S9" s="26">
        <f t="shared" si="8"/>
        <v>144</v>
      </c>
      <c r="T9" s="28">
        <f t="shared" si="9"/>
        <v>3.4285714285714284</v>
      </c>
      <c r="W9" s="73" t="s">
        <v>56</v>
      </c>
    </row>
    <row r="10" spans="1:24" ht="30" customHeight="1" x14ac:dyDescent="0.3"/>
    <row r="11" spans="1:24" ht="24" customHeight="1" x14ac:dyDescent="0.3"/>
    <row r="12" spans="1:24" ht="24" customHeight="1" x14ac:dyDescent="0.3">
      <c r="B12" s="147"/>
      <c r="C12" s="148"/>
      <c r="D12" s="148"/>
      <c r="E12" s="32"/>
      <c r="O12" t="s">
        <v>46</v>
      </c>
    </row>
    <row r="13" spans="1:24" ht="24" customHeight="1" x14ac:dyDescent="0.3">
      <c r="B13" s="147"/>
      <c r="C13" s="149"/>
      <c r="D13" s="149"/>
      <c r="E13" s="149"/>
    </row>
    <row r="14" spans="1:24" ht="15.6" x14ac:dyDescent="0.3">
      <c r="B14" s="147"/>
      <c r="C14" s="149"/>
      <c r="D14" s="149"/>
      <c r="E14" s="149"/>
      <c r="F14" s="110"/>
    </row>
    <row r="15" spans="1:24" x14ac:dyDescent="0.3">
      <c r="B15" s="32"/>
      <c r="C15" s="32"/>
      <c r="D15" s="32"/>
      <c r="E15" s="32"/>
    </row>
    <row r="16" spans="1:24" x14ac:dyDescent="0.3">
      <c r="M16" s="53"/>
    </row>
    <row r="17" spans="1:20" x14ac:dyDescent="0.3">
      <c r="G17" t="s">
        <v>46</v>
      </c>
    </row>
    <row r="19" spans="1:20" s="52" customFormat="1" ht="18" x14ac:dyDescent="0.35">
      <c r="A19" s="52" t="s">
        <v>42</v>
      </c>
      <c r="E19" s="52" t="s">
        <v>43</v>
      </c>
      <c r="I19" s="52" t="s">
        <v>47</v>
      </c>
      <c r="O19" s="52" t="s">
        <v>44</v>
      </c>
      <c r="T19" s="52" t="s">
        <v>45</v>
      </c>
    </row>
    <row r="51" spans="1:20" ht="18" x14ac:dyDescent="0.35">
      <c r="A51" s="52" t="s">
        <v>42</v>
      </c>
      <c r="B51" s="52"/>
      <c r="C51" s="52"/>
      <c r="D51" s="52"/>
      <c r="E51" s="52" t="s">
        <v>43</v>
      </c>
      <c r="F51" s="52"/>
      <c r="G51" s="52"/>
      <c r="H51" s="52"/>
      <c r="I51" s="52" t="s">
        <v>47</v>
      </c>
      <c r="J51" s="52"/>
      <c r="K51" s="52"/>
      <c r="L51" s="52"/>
      <c r="M51" s="52"/>
      <c r="N51" s="52"/>
      <c r="O51" s="52" t="s">
        <v>44</v>
      </c>
      <c r="P51" s="52"/>
      <c r="Q51" s="52"/>
      <c r="R51" s="52"/>
      <c r="S51" s="52"/>
      <c r="T51" s="52" t="s">
        <v>45</v>
      </c>
    </row>
  </sheetData>
  <mergeCells count="23">
    <mergeCell ref="K5:L5"/>
    <mergeCell ref="Q4:R4"/>
    <mergeCell ref="G4:H4"/>
    <mergeCell ref="B2:T2"/>
    <mergeCell ref="B3:T3"/>
    <mergeCell ref="S4:T4"/>
    <mergeCell ref="Q5:R5"/>
    <mergeCell ref="O4:P4"/>
    <mergeCell ref="M5:N5"/>
    <mergeCell ref="O5:P5"/>
    <mergeCell ref="I4:J4"/>
    <mergeCell ref="K4:L4"/>
    <mergeCell ref="M4:N4"/>
    <mergeCell ref="G5:H5"/>
    <mergeCell ref="I5:J5"/>
    <mergeCell ref="C12:D12"/>
    <mergeCell ref="C13:E14"/>
    <mergeCell ref="A4:A5"/>
    <mergeCell ref="B4:B5"/>
    <mergeCell ref="C4:D4"/>
    <mergeCell ref="E4:F4"/>
    <mergeCell ref="C5:D5"/>
    <mergeCell ref="E5:F5"/>
  </mergeCells>
  <dataValidations xWindow="907" yWindow="460" count="1">
    <dataValidation type="textLength" operator="greaterThan" showInputMessage="1" showErrorMessage="1" errorTitle="Grade Point" error="Dont Change." promptTitle="Grade Point" prompt="This is Grade Point obtained" sqref="H6:H9 F6:F9 J6:J9 N6:N9 D6:D9 P6:P9 L6:L9 R6:R9">
      <formula1>10</formula1>
    </dataValidation>
  </dataValidations>
  <printOptions horizontalCentered="1" verticalCentered="1"/>
  <pageMargins left="0.78740157480314965" right="0.31496062992125984" top="7.874015748031496E-2" bottom="1.1811023622047245" header="0.31496062992125984" footer="0.70866141732283472"/>
  <pageSetup paperSize="5" scale="69" orientation="landscape" r:id="rId1"/>
  <rowBreaks count="1" manualBreakCount="1">
    <brk id="2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CE</vt:lpstr>
      <vt:lpstr>EE</vt:lpstr>
      <vt:lpstr>ECE</vt:lpstr>
      <vt:lpstr>CSE</vt:lpstr>
      <vt:lpstr>E&amp;I</vt:lpstr>
      <vt:lpstr>CE!Print_Area</vt:lpstr>
      <vt:lpstr>CSE!Print_Area</vt:lpstr>
      <vt:lpstr>'E&amp;I'!Print_Area</vt:lpstr>
      <vt:lpstr>ECE!Print_Area</vt:lpstr>
      <vt:lpstr>EE!Print_Area</vt:lpstr>
      <vt:lpstr>CE!Print_Titles</vt:lpstr>
      <vt:lpstr>CSE!Print_Titles</vt:lpstr>
      <vt:lpstr>'E&amp;I'!Print_Titles</vt:lpstr>
      <vt:lpstr>ECE!Print_Titles</vt:lpstr>
      <vt:lpstr>EE!Print_Titles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NITCCC</cp:lastModifiedBy>
  <cp:lastPrinted>2001-12-31T21:59:01Z</cp:lastPrinted>
  <dcterms:created xsi:type="dcterms:W3CDTF">2015-09-03T11:18:02Z</dcterms:created>
  <dcterms:modified xsi:type="dcterms:W3CDTF">2018-06-18T07:05:12Z</dcterms:modified>
</cp:coreProperties>
</file>